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6335" windowHeight="10830" activeTab="0"/>
  </bookViews>
  <sheets>
    <sheet name="Category 1-2-3 " sheetId="4" r:id="rId1"/>
    <sheet name="Category 4 " sheetId="5" r:id="rId2"/>
    <sheet name="Category 5" sheetId="6" r:id="rId3"/>
    <sheet name="Freedom Run" sheetId="1" r:id="rId4"/>
    <sheet name="Wyoming" sheetId="7" r:id="rId5"/>
  </sheets>
  <definedNames/>
  <calcPr calcId="125725"/>
</workbook>
</file>

<file path=xl/sharedStrings.xml><?xml version="1.0" encoding="utf-8"?>
<sst xmlns="http://schemas.openxmlformats.org/spreadsheetml/2006/main" count="1978" uniqueCount="939">
  <si>
    <t>Freedom Run Winery</t>
  </si>
  <si>
    <t>April 14, 2013</t>
  </si>
  <si>
    <t>Category 1-2-3 (Open), 36.90 miles, 6 laps of 6.15 miles, winner: 1:34:05 at 23.53 mph</t>
  </si>
  <si>
    <t>Pos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</si>
  <si>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</si>
  <si>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</si>
  <si>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</si>
  <si>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</si>
  <si>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</si>
  <si>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</si>
  <si>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</si>
  <si>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</si>
  <si>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</si>
  <si>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</si>
  <si>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</si>
  <si>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</si>
  <si>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</si>
  <si>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</si>
  <si>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</si>
  <si>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</si>
  <si>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</si>
  <si>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</si>
  <si>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Bib</t>
  </si>
  <si>
    <t>Last Name</t>
  </si>
  <si>
    <t>BURBULES</t>
  </si>
  <si>
    <t>POLSTON</t>
  </si>
  <si>
    <t>BIEMANS</t>
  </si>
  <si>
    <t>SCADUTO</t>
  </si>
  <si>
    <t>THOMAS</t>
  </si>
  <si>
    <t>FARRELL</t>
  </si>
  <si>
    <t>BARNHARDT</t>
  </si>
  <si>
    <t>HOWARD</t>
  </si>
  <si>
    <t>TROST</t>
  </si>
  <si>
    <t>HALTER</t>
  </si>
  <si>
    <t>WEICHMANN</t>
  </si>
  <si>
    <t>LYTLE</t>
  </si>
  <si>
    <t>DORFMAN</t>
  </si>
  <si>
    <t>TIRONE</t>
  </si>
  <si>
    <t>BUSHOVER</t>
  </si>
  <si>
    <t>BRIDGES</t>
  </si>
  <si>
    <t>FABIAN</t>
  </si>
  <si>
    <t>CORMIER</t>
  </si>
  <si>
    <t>First Name</t>
  </si>
  <si>
    <t>Craig</t>
  </si>
  <si>
    <t>Dirk</t>
  </si>
  <si>
    <t>Rich</t>
  </si>
  <si>
    <t>Kenneth</t>
  </si>
  <si>
    <t>scott</t>
  </si>
  <si>
    <t>Ben</t>
  </si>
  <si>
    <t>Mike</t>
  </si>
  <si>
    <t>Adam</t>
  </si>
  <si>
    <t>Joe</t>
  </si>
  <si>
    <t>Tom</t>
  </si>
  <si>
    <t>Scott</t>
  </si>
  <si>
    <t>Chris</t>
  </si>
  <si>
    <t>John</t>
  </si>
  <si>
    <t>MIchael</t>
  </si>
  <si>
    <t>Team</t>
  </si>
  <si>
    <t>TBS Racing p/b Plan2Peak</t>
  </si>
  <si>
    <t>Intergrow</t>
  </si>
  <si>
    <t>RUST BELT RACING</t>
  </si>
  <si>
    <t>Ingram Micro/Tom's Pro Bikes</t>
  </si>
  <si>
    <t>TBS Racing p/b Plan2Peak/EARC</t>
  </si>
  <si>
    <t>Rust Belt Racing</t>
  </si>
  <si>
    <t>CLR presented by FMB/Fortistar/LSA</t>
  </si>
  <si>
    <t>Handlebars Cycle Company</t>
  </si>
  <si>
    <t>Rust Belt Racing / Queen City Cyclists</t>
  </si>
  <si>
    <t>Tom'sProBike/IngramMicro</t>
  </si>
  <si>
    <t>BFLO Cycling Team</t>
  </si>
  <si>
    <t>Category</t>
  </si>
  <si>
    <t>License</t>
  </si>
  <si>
    <t>233887</t>
  </si>
  <si>
    <t>64690</t>
  </si>
  <si>
    <t>100887</t>
  </si>
  <si>
    <t>102230</t>
  </si>
  <si>
    <t>273302</t>
  </si>
  <si>
    <t>272987</t>
  </si>
  <si>
    <t>73002</t>
  </si>
  <si>
    <t>61734</t>
  </si>
  <si>
    <t>280299</t>
  </si>
  <si>
    <t>Time</t>
  </si>
  <si>
    <t>1:34:05.62</t>
  </si>
  <si>
    <t>1:34:15.33</t>
  </si>
  <si>
    <t>1:35:21.66</t>
  </si>
  <si>
    <t>1:35:36.53</t>
  </si>
  <si>
    <t>1:39:54.13</t>
  </si>
  <si>
    <t>1:39:56.81</t>
  </si>
  <si>
    <t>1:39:57.53</t>
  </si>
  <si>
    <t>1:39:59.39</t>
  </si>
  <si>
    <t>1:40:26.40</t>
  </si>
  <si>
    <t>1:40:27.95</t>
  </si>
  <si>
    <t>1:42:43.61</t>
  </si>
  <si>
    <t>1:42:53.13</t>
  </si>
  <si>
    <t>1:42:53.52</t>
  </si>
  <si>
    <t>1:43:22.61</t>
  </si>
  <si>
    <t>1:32:33.13</t>
  </si>
  <si>
    <t>1:32:49.51</t>
  </si>
  <si>
    <t>1:35:45.16</t>
  </si>
  <si>
    <t>1:11:03.66</t>
  </si>
  <si>
    <t>Gap</t>
  </si>
  <si>
    <t>0'09.71"</t>
  </si>
  <si>
    <t>1'16.04"</t>
  </si>
  <si>
    <t>1'30.90"</t>
  </si>
  <si>
    <t>5'48.50"</t>
  </si>
  <si>
    <t>5'51.18"</t>
  </si>
  <si>
    <t>5'51.91"</t>
  </si>
  <si>
    <t>5'53.76"</t>
  </si>
  <si>
    <t>6'20.77"</t>
  </si>
  <si>
    <t>6'22.32"</t>
  </si>
  <si>
    <t>8'38.00"</t>
  </si>
  <si>
    <t>8'47.50"</t>
  </si>
  <si>
    <t>8'47.89"</t>
  </si>
  <si>
    <t>9'16.99"</t>
  </si>
  <si>
    <t>1 lap</t>
  </si>
  <si>
    <t>mph</t>
  </si>
  <si>
    <t>23.53</t>
  </si>
  <si>
    <t>23.49</t>
  </si>
  <si>
    <t>23.22</t>
  </si>
  <si>
    <t>23.16</t>
  </si>
  <si>
    <t>22.16</t>
  </si>
  <si>
    <t>22.15</t>
  </si>
  <si>
    <t>22.14</t>
  </si>
  <si>
    <t>22.04</t>
  </si>
  <si>
    <t>21.55</t>
  </si>
  <si>
    <t>21.52</t>
  </si>
  <si>
    <t>21.42</t>
  </si>
  <si>
    <t>19.93</t>
  </si>
  <si>
    <t>19.88</t>
  </si>
  <si>
    <t>19.27</t>
  </si>
  <si>
    <t>20.77</t>
  </si>
  <si>
    <t>Lap 1</t>
  </si>
  <si>
    <t>17:16.97</t>
  </si>
  <si>
    <t>17:17.16</t>
  </si>
  <si>
    <t>17:17.26</t>
  </si>
  <si>
    <t>17:16.43</t>
  </si>
  <si>
    <t>17:17.77</t>
  </si>
  <si>
    <t>17:17.33</t>
  </si>
  <si>
    <t>17:16.85</t>
  </si>
  <si>
    <t>17:17.15</t>
  </si>
  <si>
    <t>17:17.10</t>
  </si>
  <si>
    <t>17:18.40</t>
  </si>
  <si>
    <t>17:16.84</t>
  </si>
  <si>
    <t>17:16.20</t>
  </si>
  <si>
    <t>17:19.61</t>
  </si>
  <si>
    <t>17:18.16</t>
  </si>
  <si>
    <t>17:17.60</t>
  </si>
  <si>
    <t>17:17.72</t>
  </si>
  <si>
    <t>18:51.24</t>
  </si>
  <si>
    <t>17:17.99</t>
  </si>
  <si>
    <t>Lap 2</t>
  </si>
  <si>
    <t>14:57.44</t>
  </si>
  <si>
    <t>14:55.81</t>
  </si>
  <si>
    <t>14:57.30</t>
  </si>
  <si>
    <t>14:58.34</t>
  </si>
  <si>
    <t>15:51.35</t>
  </si>
  <si>
    <t>15:52.62</t>
  </si>
  <si>
    <t>15:53.30</t>
  </si>
  <si>
    <t>15:51.93</t>
  </si>
  <si>
    <t>16:10.61</t>
  </si>
  <si>
    <t>15:50.52</t>
  </si>
  <si>
    <t>16:10.72</t>
  </si>
  <si>
    <t>15:53.51</t>
  </si>
  <si>
    <t>17:06.78</t>
  </si>
  <si>
    <t>16:41.44</t>
  </si>
  <si>
    <t>17:47.58</t>
  </si>
  <si>
    <t>15:51.05</t>
  </si>
  <si>
    <t>19:58.45</t>
  </si>
  <si>
    <t>17:55.81</t>
  </si>
  <si>
    <t>Lap 3</t>
  </si>
  <si>
    <t>15:21.38</t>
  </si>
  <si>
    <t>15:23.12</t>
  </si>
  <si>
    <t>15:21.37</t>
  </si>
  <si>
    <t>15:21.57</t>
  </si>
  <si>
    <t>16:26.63</t>
  </si>
  <si>
    <t>16:24.98</t>
  </si>
  <si>
    <t>16:25.43</t>
  </si>
  <si>
    <t>16:26.21</t>
  </si>
  <si>
    <t>16:26.23</t>
  </si>
  <si>
    <t>16:26.08</t>
  </si>
  <si>
    <t>16:23.85</t>
  </si>
  <si>
    <t>16:44.04</t>
  </si>
  <si>
    <t>16:29.07</t>
  </si>
  <si>
    <t>16:56.05</t>
  </si>
  <si>
    <t>18:04.11</t>
  </si>
  <si>
    <t>16:41.85</t>
  </si>
  <si>
    <t>18:41.39</t>
  </si>
  <si>
    <t>17:55.65</t>
  </si>
  <si>
    <t>Lap 4</t>
  </si>
  <si>
    <t>15:26.48</t>
  </si>
  <si>
    <t>15:25.14</t>
  </si>
  <si>
    <t>15:26.62</t>
  </si>
  <si>
    <t>15:26.10</t>
  </si>
  <si>
    <t>16:51.92</t>
  </si>
  <si>
    <t>16:52.24</t>
  </si>
  <si>
    <t>16:51.94</t>
  </si>
  <si>
    <t>16:51.76</t>
  </si>
  <si>
    <t>16:53.56</t>
  </si>
  <si>
    <t>17:12.43</t>
  </si>
  <si>
    <t>17:21.42</t>
  </si>
  <si>
    <t>17:37.07</t>
  </si>
  <si>
    <t>16:52.40</t>
  </si>
  <si>
    <t>16:52.41</t>
  </si>
  <si>
    <t>17:32.01</t>
  </si>
  <si>
    <t>19:18.39</t>
  </si>
  <si>
    <t>18:59.94</t>
  </si>
  <si>
    <t>17:54.20</t>
  </si>
  <si>
    <t>Lap 5</t>
  </si>
  <si>
    <t>15:44.43</t>
  </si>
  <si>
    <t>15:45.24</t>
  </si>
  <si>
    <t>15:54.45</t>
  </si>
  <si>
    <t>15:54.80</t>
  </si>
  <si>
    <t>16:41.38</t>
  </si>
  <si>
    <t>16:42.19</t>
  </si>
  <si>
    <t>16:41.40</t>
  </si>
  <si>
    <t>16:42.22</t>
  </si>
  <si>
    <t>16:42.63</t>
  </si>
  <si>
    <t>16:42.51</t>
  </si>
  <si>
    <t>17:40.87</t>
  </si>
  <si>
    <t>17:27.19</t>
  </si>
  <si>
    <t>17:09.81</t>
  </si>
  <si>
    <t>17:10.05</t>
  </si>
  <si>
    <t>21:51.81</t>
  </si>
  <si>
    <t>23:40.48</t>
  </si>
  <si>
    <t>19:14.12</t>
  </si>
  <si>
    <t>Lap 6</t>
  </si>
  <si>
    <t>15:18.90</t>
  </si>
  <si>
    <t>15:28.84</t>
  </si>
  <si>
    <t>16:24.63</t>
  </si>
  <si>
    <t>16:39.27</t>
  </si>
  <si>
    <t>16:45.06</t>
  </si>
  <si>
    <t>16:47.43</t>
  </si>
  <si>
    <t>16:48.58</t>
  </si>
  <si>
    <t>16:50.10</t>
  </si>
  <si>
    <t>16:56.25</t>
  </si>
  <si>
    <t>16:57.97</t>
  </si>
  <si>
    <t>17:49.89</t>
  </si>
  <si>
    <t>17:55.10</t>
  </si>
  <si>
    <t>17:55.82</t>
  </si>
  <si>
    <t>18:24.48</t>
  </si>
  <si>
    <t>Powered by CrossMgr (sites.google.com/site/crossmgrsoftware)</t>
  </si>
  <si>
    <t>Category 4 (Open), 30.75 miles, 5 laps of 6.15 miles, winner: 1:23:48 at 22.01 mph</t>
  </si>
  <si>
    <t>DNF</t>
  </si>
  <si>
    <t>SOBON</t>
  </si>
  <si>
    <t>STERNBERG</t>
  </si>
  <si>
    <t>SIUTA</t>
  </si>
  <si>
    <t>CONWAY</t>
  </si>
  <si>
    <t>GRANEY</t>
  </si>
  <si>
    <t>EVANS</t>
  </si>
  <si>
    <t>DUMPLETON</t>
  </si>
  <si>
    <t>TOWNSEND</t>
  </si>
  <si>
    <t>ROUBIDOUX</t>
  </si>
  <si>
    <t>SARDES</t>
  </si>
  <si>
    <t>PELLERIN</t>
  </si>
  <si>
    <t>ROBINSON</t>
  </si>
  <si>
    <t>HOFFMAN</t>
  </si>
  <si>
    <t>SAVIOLA</t>
  </si>
  <si>
    <t>FERRO</t>
  </si>
  <si>
    <t>YOUNG</t>
  </si>
  <si>
    <t>CEJ</t>
  </si>
  <si>
    <t>Robert</t>
  </si>
  <si>
    <t>Barry</t>
  </si>
  <si>
    <t>JONATHAN</t>
  </si>
  <si>
    <t>brenden</t>
  </si>
  <si>
    <t>Ted</t>
  </si>
  <si>
    <t>Andrew</t>
  </si>
  <si>
    <t>Cameron</t>
  </si>
  <si>
    <t>Andy</t>
  </si>
  <si>
    <t>Mark</t>
  </si>
  <si>
    <t>Keith</t>
  </si>
  <si>
    <t>Thomas</t>
  </si>
  <si>
    <t>Tony</t>
  </si>
  <si>
    <t>Rick</t>
  </si>
  <si>
    <t>Chuck</t>
  </si>
  <si>
    <t>Emblem Racing / Realty USA  BBC</t>
  </si>
  <si>
    <t>Tom's Pro Bike</t>
  </si>
  <si>
    <t>Pearl Street Cycling</t>
  </si>
  <si>
    <t>BuffaloVelo/Buffalo Bicycling Club</t>
  </si>
  <si>
    <t>Ingram Micro / Tom's Pro Bike</t>
  </si>
  <si>
    <t>Bflo. Cycling</t>
  </si>
  <si>
    <t>Emblem Racing / Realty USA - BBC</t>
  </si>
  <si>
    <t>Pearl St. Grill &amp; Brewery</t>
  </si>
  <si>
    <t>365548</t>
  </si>
  <si>
    <t>300277</t>
  </si>
  <si>
    <t>294331</t>
  </si>
  <si>
    <t>375752</t>
  </si>
  <si>
    <t>230117</t>
  </si>
  <si>
    <t>80216</t>
  </si>
  <si>
    <t>31383</t>
  </si>
  <si>
    <t>376483</t>
  </si>
  <si>
    <t>118775</t>
  </si>
  <si>
    <t>1:23:48.99</t>
  </si>
  <si>
    <t>1:24:43.65</t>
  </si>
  <si>
    <t>1:24:52.61</t>
  </si>
  <si>
    <t>1:29:39.44</t>
  </si>
  <si>
    <t>1:29:45.43</t>
  </si>
  <si>
    <t>1:29:47.94</t>
  </si>
  <si>
    <t>1:30:53.81</t>
  </si>
  <si>
    <t>1:35:11.81</t>
  </si>
  <si>
    <t>1:35:14.38</t>
  </si>
  <si>
    <t>0'54.67"</t>
  </si>
  <si>
    <t>1'03.61"</t>
  </si>
  <si>
    <t>5'50.45"</t>
  </si>
  <si>
    <t>5'56.43"</t>
  </si>
  <si>
    <t>5'58.95"</t>
  </si>
  <si>
    <t>7'04.82"</t>
  </si>
  <si>
    <t>11'22.82"</t>
  </si>
  <si>
    <t>11'25.38"</t>
  </si>
  <si>
    <t>2 laps</t>
  </si>
  <si>
    <t>22.01</t>
  </si>
  <si>
    <t>21.78</t>
  </si>
  <si>
    <t>21.74</t>
  </si>
  <si>
    <t>20.58</t>
  </si>
  <si>
    <t>20.56</t>
  </si>
  <si>
    <t>20.55</t>
  </si>
  <si>
    <t>20.30</t>
  </si>
  <si>
    <t>19.38</t>
  </si>
  <si>
    <t>19.37</t>
  </si>
  <si>
    <t>17.53</t>
  </si>
  <si>
    <t>11.86</t>
  </si>
  <si>
    <t>16.09</t>
  </si>
  <si>
    <t>21.91</t>
  </si>
  <si>
    <t>12.84</t>
  </si>
  <si>
    <t>17:42.54</t>
  </si>
  <si>
    <t>17:41.98</t>
  </si>
  <si>
    <t>17:42.06</t>
  </si>
  <si>
    <t>17:42.25</t>
  </si>
  <si>
    <t>18:32.04</t>
  </si>
  <si>
    <t>17:41.78</t>
  </si>
  <si>
    <t>17:42.24</t>
  </si>
  <si>
    <t>18:45.49</t>
  </si>
  <si>
    <t>18:45.97</t>
  </si>
  <si>
    <t>30:57.63</t>
  </si>
  <si>
    <t>34:58.61</t>
  </si>
  <si>
    <t>35:00.23</t>
  </si>
  <si>
    <t>17:42.92</t>
  </si>
  <si>
    <t>34:45.19</t>
  </si>
  <si>
    <t>16:07.62</t>
  </si>
  <si>
    <t>16:07.40</t>
  </si>
  <si>
    <t>16:37.18</t>
  </si>
  <si>
    <t>17:29.68</t>
  </si>
  <si>
    <t>16:56.12</t>
  </si>
  <si>
    <t>17:11.62</t>
  </si>
  <si>
    <t>17:37.14</t>
  </si>
  <si>
    <t>16:42.45</t>
  </si>
  <si>
    <t>18:24.44</t>
  </si>
  <si>
    <t>17:56.10</t>
  </si>
  <si>
    <t>22:29.44</t>
  </si>
  <si>
    <t>18:14.46</t>
  </si>
  <si>
    <t>16:07.44</t>
  </si>
  <si>
    <t>22:42.75</t>
  </si>
  <si>
    <t>16:39.88</t>
  </si>
  <si>
    <t>16:40.32</t>
  </si>
  <si>
    <t>16:45.18</t>
  </si>
  <si>
    <t>17:59.64</t>
  </si>
  <si>
    <t>17:43.75</t>
  </si>
  <si>
    <t>18:17.99</t>
  </si>
  <si>
    <t>18:09.44</t>
  </si>
  <si>
    <t>23:55.86</t>
  </si>
  <si>
    <t>19:34.34</t>
  </si>
  <si>
    <t>17:31.06</t>
  </si>
  <si>
    <t>35:50.55</t>
  </si>
  <si>
    <t>18:59.83</t>
  </si>
  <si>
    <t>16:39.76</t>
  </si>
  <si>
    <t>16:50.54</t>
  </si>
  <si>
    <t>16:50.57</t>
  </si>
  <si>
    <t>16:32.76</t>
  </si>
  <si>
    <t>18:55.88</t>
  </si>
  <si>
    <t>19:02.36</t>
  </si>
  <si>
    <t>18:56.48</t>
  </si>
  <si>
    <t>18:54.25</t>
  </si>
  <si>
    <t>17:59.92</t>
  </si>
  <si>
    <t>19:21.97</t>
  </si>
  <si>
    <t>17:48.31</t>
  </si>
  <si>
    <t>19:27.97</t>
  </si>
  <si>
    <t>16:51.14</t>
  </si>
  <si>
    <t>16:28.38</t>
  </si>
  <si>
    <t>17:23.38</t>
  </si>
  <si>
    <t>17:15.41</t>
  </si>
  <si>
    <t>17:31.97</t>
  </si>
  <si>
    <t>17:31.14</t>
  </si>
  <si>
    <t>17:40.06</t>
  </si>
  <si>
    <t>18:30.73</t>
  </si>
  <si>
    <t>17:48.07</t>
  </si>
  <si>
    <t>19:07.64</t>
  </si>
  <si>
    <t>Category 5 (Open), 24.60 miles, 4 laps of 6.15 miles, winner: 1:15:20 at 19.59 mph</t>
  </si>
  <si>
    <t>19</t>
  </si>
  <si>
    <t>20</t>
  </si>
  <si>
    <t>21</t>
  </si>
  <si>
    <t>SIUDZINSKI</t>
  </si>
  <si>
    <t>HENGEL</t>
  </si>
  <si>
    <t>HAUER</t>
  </si>
  <si>
    <t>SUTORIUS</t>
  </si>
  <si>
    <t>CIMATO</t>
  </si>
  <si>
    <t>TJAHJADI</t>
  </si>
  <si>
    <t>MILAZZO</t>
  </si>
  <si>
    <t>MONGIELO</t>
  </si>
  <si>
    <t>OLGIN</t>
  </si>
  <si>
    <t>DALTON</t>
  </si>
  <si>
    <t>PECORARO</t>
  </si>
  <si>
    <t>JOSEPH</t>
  </si>
  <si>
    <t>OBERKIRCHER</t>
  </si>
  <si>
    <t>LOZANO</t>
  </si>
  <si>
    <t>POTTER</t>
  </si>
  <si>
    <t>WARD</t>
  </si>
  <si>
    <t>ARRISON</t>
  </si>
  <si>
    <t>KOZAK</t>
  </si>
  <si>
    <t>VULAJ</t>
  </si>
  <si>
    <t>SKEVINGTON</t>
  </si>
  <si>
    <t>Nathan</t>
  </si>
  <si>
    <t>Christian</t>
  </si>
  <si>
    <t>Richard</t>
  </si>
  <si>
    <t>Steven</t>
  </si>
  <si>
    <t>Benji</t>
  </si>
  <si>
    <t>Brian</t>
  </si>
  <si>
    <t>Kevin</t>
  </si>
  <si>
    <t>Peter</t>
  </si>
  <si>
    <t>David</t>
  </si>
  <si>
    <t>Melany</t>
  </si>
  <si>
    <t>Jason</t>
  </si>
  <si>
    <t>Brandon</t>
  </si>
  <si>
    <t>Jen</t>
  </si>
  <si>
    <t>Independant Health Cycling Team</t>
  </si>
  <si>
    <t>IngramMicro/Tom's pro bike</t>
  </si>
  <si>
    <t>The Chainring Smokers</t>
  </si>
  <si>
    <t>Campus Wheelworks</t>
  </si>
  <si>
    <t>Independent Health Cycling</t>
  </si>
  <si>
    <t>BBC Jr. Team</t>
  </si>
  <si>
    <t>buffalo cycling</t>
  </si>
  <si>
    <t>Buffalo Bicycling Club</t>
  </si>
  <si>
    <t>384096</t>
  </si>
  <si>
    <t>396644</t>
  </si>
  <si>
    <t>383165</t>
  </si>
  <si>
    <t>386438</t>
  </si>
  <si>
    <t>260340</t>
  </si>
  <si>
    <t>401577</t>
  </si>
  <si>
    <t>219158</t>
  </si>
  <si>
    <t>399610</t>
  </si>
  <si>
    <t>296989</t>
  </si>
  <si>
    <t>311686</t>
  </si>
  <si>
    <t>205956</t>
  </si>
  <si>
    <t>1:15:20.02</t>
  </si>
  <si>
    <t>1:15:45.06</t>
  </si>
  <si>
    <t>1:17:16.54</t>
  </si>
  <si>
    <t>1:17:18.31</t>
  </si>
  <si>
    <t>1:17:49.96</t>
  </si>
  <si>
    <t>1:18:12.78</t>
  </si>
  <si>
    <t>1:18:25.91</t>
  </si>
  <si>
    <t>1:18:26.07</t>
  </si>
  <si>
    <t>1:18:26.30</t>
  </si>
  <si>
    <t>1:18:26.49</t>
  </si>
  <si>
    <t>1:18:32.20</t>
  </si>
  <si>
    <t>1:19:49.47</t>
  </si>
  <si>
    <t>1:21:52.05</t>
  </si>
  <si>
    <t>1:22:55.94</t>
  </si>
  <si>
    <t>1:23:43.43</t>
  </si>
  <si>
    <t>1:24:14.29</t>
  </si>
  <si>
    <t>1:24:14.94</t>
  </si>
  <si>
    <t>1:25:12.27</t>
  </si>
  <si>
    <t>1:25:29.15</t>
  </si>
  <si>
    <t>1:26:34.82</t>
  </si>
  <si>
    <t>1:28:39.81</t>
  </si>
  <si>
    <t>0'25.03"</t>
  </si>
  <si>
    <t>1'56.51"</t>
  </si>
  <si>
    <t>1'58.29"</t>
  </si>
  <si>
    <t>2'29.93"</t>
  </si>
  <si>
    <t>2'52.77"</t>
  </si>
  <si>
    <t>3'05.88"</t>
  </si>
  <si>
    <t>3'06.06"</t>
  </si>
  <si>
    <t>3'06.28"</t>
  </si>
  <si>
    <t>3'06.46"</t>
  </si>
  <si>
    <t>3'12.18"</t>
  </si>
  <si>
    <t>4'29.44"</t>
  </si>
  <si>
    <t>6'32.02"</t>
  </si>
  <si>
    <t>7'35.93"</t>
  </si>
  <si>
    <t>8'23.42"</t>
  </si>
  <si>
    <t>8'54.26"</t>
  </si>
  <si>
    <t>8'54.92"</t>
  </si>
  <si>
    <t>9'52.25"</t>
  </si>
  <si>
    <t>10'09.13"</t>
  </si>
  <si>
    <t>11'14.80"</t>
  </si>
  <si>
    <t>13'19.78"</t>
  </si>
  <si>
    <t>19.59</t>
  </si>
  <si>
    <t>19.48</t>
  </si>
  <si>
    <t>19.10</t>
  </si>
  <si>
    <t>19.09</t>
  </si>
  <si>
    <t>18.96</t>
  </si>
  <si>
    <t>18.87</t>
  </si>
  <si>
    <t>18.82</t>
  </si>
  <si>
    <t>18.79</t>
  </si>
  <si>
    <t>18.49</t>
  </si>
  <si>
    <t>18.03</t>
  </si>
  <si>
    <t>17.80</t>
  </si>
  <si>
    <t>17.63</t>
  </si>
  <si>
    <t>17.52</t>
  </si>
  <si>
    <t>17.32</t>
  </si>
  <si>
    <t>17.27</t>
  </si>
  <si>
    <t>17.05</t>
  </si>
  <si>
    <t>16.65</t>
  </si>
  <si>
    <t>22:15.06</t>
  </si>
  <si>
    <t>22:14.15</t>
  </si>
  <si>
    <t>22:14.68</t>
  </si>
  <si>
    <t>22:18.70</t>
  </si>
  <si>
    <t>22:15.58</t>
  </si>
  <si>
    <t>22:12.83</t>
  </si>
  <si>
    <t>22:19.40</t>
  </si>
  <si>
    <t>22:15.38</t>
  </si>
  <si>
    <t>22:16.49</t>
  </si>
  <si>
    <t>22:17.31</t>
  </si>
  <si>
    <t>22:16.20</t>
  </si>
  <si>
    <t>22:13.77</t>
  </si>
  <si>
    <t>22:13.20</t>
  </si>
  <si>
    <t>22:17.86</t>
  </si>
  <si>
    <t>22:20.47</t>
  </si>
  <si>
    <t>22:19.05</t>
  </si>
  <si>
    <t>22:20.07</t>
  </si>
  <si>
    <t>22:21.22</t>
  </si>
  <si>
    <t>22:13.26</t>
  </si>
  <si>
    <t>22:18.29</t>
  </si>
  <si>
    <t>22:17.00</t>
  </si>
  <si>
    <t>20:27.16</t>
  </si>
  <si>
    <t>20:29.06</t>
  </si>
  <si>
    <t>20:29.01</t>
  </si>
  <si>
    <t>20:26.35</t>
  </si>
  <si>
    <t>20:30.04</t>
  </si>
  <si>
    <t>20:25.51</t>
  </si>
  <si>
    <t>20:28.52</t>
  </si>
  <si>
    <t>20:27.54</t>
  </si>
  <si>
    <t>20:25.80</t>
  </si>
  <si>
    <t>20:27.18</t>
  </si>
  <si>
    <t>20:28.74</t>
  </si>
  <si>
    <t>23:19.79</t>
  </si>
  <si>
    <t>20:30.86</t>
  </si>
  <si>
    <t>20:30.52</t>
  </si>
  <si>
    <t>20:27.00</t>
  </si>
  <si>
    <t>20:31.98</t>
  </si>
  <si>
    <t>20:24.27</t>
  </si>
  <si>
    <t>20:33.12</t>
  </si>
  <si>
    <t>23:21.78</t>
  </si>
  <si>
    <t>16:37.51</t>
  </si>
  <si>
    <t>16:37.17</t>
  </si>
  <si>
    <t>16:53.60</t>
  </si>
  <si>
    <t>16:48.54</t>
  </si>
  <si>
    <t>17:06.96</t>
  </si>
  <si>
    <t>17:00.80</t>
  </si>
  <si>
    <t>17:47.06</t>
  </si>
  <si>
    <t>17:48.54</t>
  </si>
  <si>
    <t>17:48.55</t>
  </si>
  <si>
    <t>17:49.08</t>
  </si>
  <si>
    <t>17:49.47</t>
  </si>
  <si>
    <t>18:53.42</t>
  </si>
  <si>
    <t>18:04.95</t>
  </si>
  <si>
    <t>19:47.79</t>
  </si>
  <si>
    <t>20:31.49</t>
  </si>
  <si>
    <t>20:36.07</t>
  </si>
  <si>
    <t>20:29.69</t>
  </si>
  <si>
    <t>21:04.87</t>
  </si>
  <si>
    <t>21:04.88</t>
  </si>
  <si>
    <t>21:32.95</t>
  </si>
  <si>
    <t>21:10.51</t>
  </si>
  <si>
    <t>16:00.27</t>
  </si>
  <si>
    <t>16:24.68</t>
  </si>
  <si>
    <t>17:39.24</t>
  </si>
  <si>
    <t>17:42.00</t>
  </si>
  <si>
    <t>18:01.05</t>
  </si>
  <si>
    <t>18:29.09</t>
  </si>
  <si>
    <t>17:53.93</t>
  </si>
  <si>
    <t>17:53.62</t>
  </si>
  <si>
    <t>17:53.70</t>
  </si>
  <si>
    <t>17:54.28</t>
  </si>
  <si>
    <t>17:59.34</t>
  </si>
  <si>
    <t>18:13.52</t>
  </si>
  <si>
    <t>18:14.10</t>
  </si>
  <si>
    <t>20:19.42</t>
  </si>
  <si>
    <t>20:20.94</t>
  </si>
  <si>
    <t>20:52.16</t>
  </si>
  <si>
    <t>20:53.19</t>
  </si>
  <si>
    <t>21:21.90</t>
  </si>
  <si>
    <t>21:37.87</t>
  </si>
  <si>
    <t>22:14.55</t>
  </si>
  <si>
    <t>21:50.51</t>
  </si>
  <si>
    <t>Freedom Run</t>
  </si>
  <si>
    <t xml:space="preserve">Category 1-2-3 </t>
  </si>
  <si>
    <t xml:space="preserve">Category 4 </t>
  </si>
  <si>
    <t>Category 5</t>
  </si>
  <si>
    <t>Ave</t>
  </si>
  <si>
    <t xml:space="preserve">Wyoming </t>
  </si>
  <si>
    <t>May 05, 2013</t>
  </si>
  <si>
    <t>Category 123 (Open), 53.14 miles, 2 laps of 26.57 miles, winner: 2:20:31 at 22.69 mph</t>
  </si>
  <si>
    <t>2:20:31.20</t>
  </si>
  <si>
    <t>22.69</t>
  </si>
  <si>
    <t>1:09:17.56</t>
  </si>
  <si>
    <t>1:11:13.63</t>
  </si>
  <si>
    <t>2:20:45.75</t>
  </si>
  <si>
    <t>0'14.55"</t>
  </si>
  <si>
    <t>22.65</t>
  </si>
  <si>
    <t>1:09:17.27</t>
  </si>
  <si>
    <t>1:11:28.47</t>
  </si>
  <si>
    <t>ROHR</t>
  </si>
  <si>
    <t>2:22:01.44</t>
  </si>
  <si>
    <t>1'30.23"</t>
  </si>
  <si>
    <t>22.45</t>
  </si>
  <si>
    <t>1:09:17.75</t>
  </si>
  <si>
    <t>1:12:43.68</t>
  </si>
  <si>
    <t>2:43:19.88</t>
  </si>
  <si>
    <t>22'48.69"</t>
  </si>
  <si>
    <t>19.52</t>
  </si>
  <si>
    <t>1:23:18.77</t>
  </si>
  <si>
    <t>1:20:01.11</t>
  </si>
  <si>
    <t>FULLER</t>
  </si>
  <si>
    <t>Christopher</t>
  </si>
  <si>
    <t>81765</t>
  </si>
  <si>
    <t>3:08:42.62</t>
  </si>
  <si>
    <t>48'11.42"</t>
  </si>
  <si>
    <t>16.90</t>
  </si>
  <si>
    <t>1:26:05.31</t>
  </si>
  <si>
    <t>1:42:37.30</t>
  </si>
  <si>
    <t>Wyoming</t>
  </si>
  <si>
    <t>DNS</t>
  </si>
  <si>
    <t>BBC Championship Series</t>
  </si>
  <si>
    <t>Category 4 (Open), 53.14 miles, 2 laps of 26.57 miles, winner: 2:20:51 at 22.64 mph</t>
  </si>
  <si>
    <t>2:20:51.01</t>
  </si>
  <si>
    <t>22.64</t>
  </si>
  <si>
    <t>1:09:18.11</t>
  </si>
  <si>
    <t>1:11:32.89</t>
  </si>
  <si>
    <t>HAWKES</t>
  </si>
  <si>
    <t>225269</t>
  </si>
  <si>
    <t>2:29:12.56</t>
  </si>
  <si>
    <t>8'21.56"</t>
  </si>
  <si>
    <t>21.37</t>
  </si>
  <si>
    <t>1:14:21.02</t>
  </si>
  <si>
    <t>1:14:51.53</t>
  </si>
  <si>
    <t>NIEZGODA</t>
  </si>
  <si>
    <t>2:29:13.14</t>
  </si>
  <si>
    <t>8'22.12"</t>
  </si>
  <si>
    <t>1:14:19.56</t>
  </si>
  <si>
    <t>1:14:53.58</t>
  </si>
  <si>
    <t>BADAGLIACCA</t>
  </si>
  <si>
    <t>Buffalo Cycling</t>
  </si>
  <si>
    <t>2:29:14.62</t>
  </si>
  <si>
    <t>8'23.61"</t>
  </si>
  <si>
    <t>21.36</t>
  </si>
  <si>
    <t>1:14:19.62</t>
  </si>
  <si>
    <t>1:14:54.99</t>
  </si>
  <si>
    <t>GIOVENCO</t>
  </si>
  <si>
    <t>2:29:39.10</t>
  </si>
  <si>
    <t>8'48.09"</t>
  </si>
  <si>
    <t>21.31</t>
  </si>
  <si>
    <t>1:14:21.18</t>
  </si>
  <si>
    <t>1:15:17.92</t>
  </si>
  <si>
    <t>KUNZ</t>
  </si>
  <si>
    <t>Daniel</t>
  </si>
  <si>
    <t>375391</t>
  </si>
  <si>
    <t>2:30:22.30</t>
  </si>
  <si>
    <t>9'31.29"</t>
  </si>
  <si>
    <t>21.20</t>
  </si>
  <si>
    <t>1:14:24.69</t>
  </si>
  <si>
    <t>1:15:57.60</t>
  </si>
  <si>
    <t>2:30:31.93</t>
  </si>
  <si>
    <t>9'40.91"</t>
  </si>
  <si>
    <t>21.18</t>
  </si>
  <si>
    <t>1:14:22.07</t>
  </si>
  <si>
    <t>1:16:09.86</t>
  </si>
  <si>
    <t>2:31:07.06</t>
  </si>
  <si>
    <t>10'16.05"</t>
  </si>
  <si>
    <t>21.10</t>
  </si>
  <si>
    <t>1:14:35.38</t>
  </si>
  <si>
    <t>1:16:31.68</t>
  </si>
  <si>
    <t>DREW</t>
  </si>
  <si>
    <t>Jeron</t>
  </si>
  <si>
    <t>Independant Health Cycling</t>
  </si>
  <si>
    <t>307831</t>
  </si>
  <si>
    <t>2:31:08.98</t>
  </si>
  <si>
    <t>10'17.97"</t>
  </si>
  <si>
    <t>21.09</t>
  </si>
  <si>
    <t>1:14:21.25</t>
  </si>
  <si>
    <t>1:16:47.73</t>
  </si>
  <si>
    <t>Brenden</t>
  </si>
  <si>
    <t>2:31:45.62</t>
  </si>
  <si>
    <t>10'54.61"</t>
  </si>
  <si>
    <t>21.01</t>
  </si>
  <si>
    <t>1:14:19.39</t>
  </si>
  <si>
    <t>1:17:26.22</t>
  </si>
  <si>
    <t>GABRESKI</t>
  </si>
  <si>
    <t>Justin</t>
  </si>
  <si>
    <t>277383</t>
  </si>
  <si>
    <t>2:31:49.89</t>
  </si>
  <si>
    <t>10'58.88"</t>
  </si>
  <si>
    <t>21.00</t>
  </si>
  <si>
    <t>1:14:19.83</t>
  </si>
  <si>
    <t>1:17:30.06</t>
  </si>
  <si>
    <t>KUNG</t>
  </si>
  <si>
    <t>2:32:12.03</t>
  </si>
  <si>
    <t>11'21.01"</t>
  </si>
  <si>
    <t>20.95</t>
  </si>
  <si>
    <t>1:14:27.35</t>
  </si>
  <si>
    <t>1:17:44.67</t>
  </si>
  <si>
    <t>BONN</t>
  </si>
  <si>
    <t>Bryan</t>
  </si>
  <si>
    <t>2:33:06.22</t>
  </si>
  <si>
    <t>12'15.22"</t>
  </si>
  <si>
    <t>20.83</t>
  </si>
  <si>
    <t>1:14:24.61</t>
  </si>
  <si>
    <t>1:18:41.61</t>
  </si>
  <si>
    <t>2:34:58.25</t>
  </si>
  <si>
    <t>14'07.24"</t>
  </si>
  <si>
    <t>20.57</t>
  </si>
  <si>
    <t>1:15:31.89</t>
  </si>
  <si>
    <t>1:19:26.35</t>
  </si>
  <si>
    <t>KELLY</t>
  </si>
  <si>
    <t>Casey</t>
  </si>
  <si>
    <t>MVP Health Care</t>
  </si>
  <si>
    <t>2:37:38.53</t>
  </si>
  <si>
    <t>16'47.51"</t>
  </si>
  <si>
    <t>20.23</t>
  </si>
  <si>
    <t>1:14:25.10</t>
  </si>
  <si>
    <t>1:23:13.43</t>
  </si>
  <si>
    <t>BRENNAN</t>
  </si>
  <si>
    <t>Joseph</t>
  </si>
  <si>
    <t>318334</t>
  </si>
  <si>
    <t>2:41:00.55</t>
  </si>
  <si>
    <t>20'09.53"</t>
  </si>
  <si>
    <t>19.80</t>
  </si>
  <si>
    <t>1:14:35.46</t>
  </si>
  <si>
    <t>1:26:25.08</t>
  </si>
  <si>
    <t>HAUN</t>
  </si>
  <si>
    <t>Buffalo Velo</t>
  </si>
  <si>
    <t>INTL</t>
  </si>
  <si>
    <t>2:55:42.62</t>
  </si>
  <si>
    <t>34'51.61"</t>
  </si>
  <si>
    <t>18.15</t>
  </si>
  <si>
    <t>1:24:40.83</t>
  </si>
  <si>
    <t>1:31:01.78</t>
  </si>
  <si>
    <t>DOWLING</t>
  </si>
  <si>
    <t>William</t>
  </si>
  <si>
    <t>BBC</t>
  </si>
  <si>
    <t>262180</t>
  </si>
  <si>
    <t>1:17:54.00</t>
  </si>
  <si>
    <t>20.46</t>
  </si>
  <si>
    <t>1:17:53.97</t>
  </si>
  <si>
    <t>HILLYARD</t>
  </si>
  <si>
    <t>Rob</t>
  </si>
  <si>
    <t>1:30:54.00</t>
  </si>
  <si>
    <t>17.54</t>
  </si>
  <si>
    <t>1:30:53.61</t>
  </si>
  <si>
    <t>12:00.00</t>
  </si>
  <si>
    <t>Category 5 (Open), 26.57 miles, winner: 1:13:05 at 21.81 mph</t>
  </si>
  <si>
    <t>1:13:05.18</t>
  </si>
  <si>
    <t>21.81</t>
  </si>
  <si>
    <t>WHALEN</t>
  </si>
  <si>
    <t xml:space="preserve">Christopher </t>
  </si>
  <si>
    <t>Ingram Micro/Toms Pro Bike</t>
  </si>
  <si>
    <t>351796</t>
  </si>
  <si>
    <t>1:13:05.25</t>
  </si>
  <si>
    <t>0'00.07"</t>
  </si>
  <si>
    <t>OGIN</t>
  </si>
  <si>
    <t>Marit</t>
  </si>
  <si>
    <t>367477</t>
  </si>
  <si>
    <t>1:13:18.02</t>
  </si>
  <si>
    <t>0'12.83"</t>
  </si>
  <si>
    <t>21.75</t>
  </si>
  <si>
    <t>1:14:02.67</t>
  </si>
  <si>
    <t>0'57.49"</t>
  </si>
  <si>
    <t>21.53</t>
  </si>
  <si>
    <t>PAPAGNI</t>
  </si>
  <si>
    <t>Nick</t>
  </si>
  <si>
    <t>Toms pro bike</t>
  </si>
  <si>
    <t>308270</t>
  </si>
  <si>
    <t>1:19:56.75</t>
  </si>
  <si>
    <t>6'51.56"</t>
  </si>
  <si>
    <t>19.94</t>
  </si>
  <si>
    <t>PERLMUTTER</t>
  </si>
  <si>
    <t>Sara</t>
  </si>
  <si>
    <t xml:space="preserve">D'youville </t>
  </si>
  <si>
    <t>1:20:02.64</t>
  </si>
  <si>
    <t>6'57.45"</t>
  </si>
  <si>
    <t>19.92</t>
  </si>
  <si>
    <t>WEBERG</t>
  </si>
  <si>
    <t>Rolf</t>
  </si>
  <si>
    <t>1:20:19.65</t>
  </si>
  <si>
    <t>7'14.48"</t>
  </si>
  <si>
    <t>19.85</t>
  </si>
  <si>
    <t>MCCARTHY</t>
  </si>
  <si>
    <t>391224</t>
  </si>
  <si>
    <t>1:20:31.27</t>
  </si>
  <si>
    <t>7'26.08"</t>
  </si>
  <si>
    <t>FINN</t>
  </si>
  <si>
    <t>Jonathan</t>
  </si>
  <si>
    <t>1:22:04.81</t>
  </si>
  <si>
    <t>8'59.62"</t>
  </si>
  <si>
    <t>19.42</t>
  </si>
  <si>
    <t>GALVIN</t>
  </si>
  <si>
    <t>Timothy</t>
  </si>
  <si>
    <t>Tom's Pro Bike/Ingram Micro</t>
  </si>
  <si>
    <t>226848</t>
  </si>
  <si>
    <t>1:24:29.00</t>
  </si>
  <si>
    <t>11'23.82"</t>
  </si>
  <si>
    <t>1:25:28.81</t>
  </si>
  <si>
    <t>12'23.63"</t>
  </si>
  <si>
    <t>18.65</t>
  </si>
  <si>
    <t>1:25:29.55</t>
  </si>
  <si>
    <t>12'24.37"</t>
  </si>
  <si>
    <t>MARTIN</t>
  </si>
  <si>
    <t>1:29:23.34</t>
  </si>
  <si>
    <t>16'18.15"</t>
  </si>
  <si>
    <t>17.83</t>
  </si>
  <si>
    <t>NICOLOF</t>
  </si>
  <si>
    <t>Dan</t>
  </si>
  <si>
    <t>1:32:24.35</t>
  </si>
  <si>
    <t>19'19.17"</t>
  </si>
  <si>
    <t>17.25</t>
  </si>
  <si>
    <t>1:32:47.83</t>
  </si>
  <si>
    <t>19'42.65"</t>
  </si>
  <si>
    <t>17.18</t>
  </si>
  <si>
    <t>ABELL</t>
  </si>
  <si>
    <t>Sarah</t>
  </si>
  <si>
    <t>1:47:36.73</t>
  </si>
  <si>
    <t>34'31.55"</t>
  </si>
  <si>
    <t>14.81</t>
  </si>
  <si>
    <t>SKOMRA</t>
  </si>
  <si>
    <t>Austin</t>
  </si>
  <si>
    <t>TBS Racing</t>
  </si>
  <si>
    <t>Marilla</t>
  </si>
  <si>
    <t>WELLS</t>
  </si>
  <si>
    <t>Steve</t>
  </si>
  <si>
    <t>MVP</t>
  </si>
  <si>
    <t>Alex</t>
  </si>
  <si>
    <t>KINA</t>
  </si>
  <si>
    <t>Dave</t>
  </si>
  <si>
    <t>Armstrong</t>
  </si>
  <si>
    <t>GORMAN</t>
  </si>
  <si>
    <t>Jim</t>
  </si>
  <si>
    <t>Lucaz</t>
  </si>
  <si>
    <t>LASKOWSKI</t>
  </si>
  <si>
    <t>Southtowns Wine</t>
  </si>
  <si>
    <t>Southtowns Wine &amp; Liquor</t>
  </si>
  <si>
    <t>McGovern</t>
  </si>
  <si>
    <t>Pat</t>
  </si>
  <si>
    <t>JOHNSON</t>
  </si>
  <si>
    <t>LANCE</t>
  </si>
  <si>
    <t>Langford</t>
  </si>
  <si>
    <t>Member</t>
  </si>
  <si>
    <t>Y</t>
  </si>
  <si>
    <t>N</t>
  </si>
  <si>
    <t>JOYCE</t>
  </si>
  <si>
    <t>Ryan</t>
  </si>
  <si>
    <t>Rust Belt</t>
  </si>
  <si>
    <t>BORDEN</t>
  </si>
  <si>
    <t>Dennis</t>
  </si>
  <si>
    <t>MCCABE</t>
  </si>
  <si>
    <t>Ian</t>
  </si>
  <si>
    <t>HEANEY</t>
  </si>
  <si>
    <t>James</t>
  </si>
  <si>
    <t>Shickluna</t>
  </si>
  <si>
    <t>STEVENS</t>
  </si>
  <si>
    <t>langford</t>
  </si>
  <si>
    <t>DAVIES</t>
  </si>
  <si>
    <t>CHERR</t>
  </si>
  <si>
    <t>Greg</t>
  </si>
  <si>
    <t>KOWALIK</t>
  </si>
  <si>
    <t>PARODI</t>
  </si>
  <si>
    <t>Annie</t>
  </si>
  <si>
    <t>ERB</t>
  </si>
  <si>
    <t>Rebecca</t>
  </si>
  <si>
    <t>Rice</t>
  </si>
  <si>
    <t>INGALSBE</t>
  </si>
  <si>
    <t>Eric</t>
  </si>
  <si>
    <t>CARROL</t>
  </si>
  <si>
    <t>Rice Rd</t>
  </si>
  <si>
    <t>BURGET</t>
  </si>
  <si>
    <t>KNOWLES</t>
  </si>
  <si>
    <t>Corey</t>
  </si>
  <si>
    <t>Hunters Creek</t>
  </si>
  <si>
    <t>IMAM</t>
  </si>
  <si>
    <t>Mustafa</t>
  </si>
  <si>
    <t>GARLAPOW</t>
  </si>
  <si>
    <t>PIECHOWICZ</t>
  </si>
  <si>
    <t>GREENE</t>
  </si>
  <si>
    <t>Will</t>
  </si>
  <si>
    <t>CHMIELOWIEC</t>
  </si>
  <si>
    <t>Jon</t>
  </si>
  <si>
    <t>TRYZEWSKI</t>
  </si>
  <si>
    <t>Phil</t>
  </si>
  <si>
    <t>ROUBIDEAUX</t>
  </si>
  <si>
    <t>HOOVER</t>
  </si>
  <si>
    <t>Bruce</t>
  </si>
  <si>
    <t>HUMISTON</t>
  </si>
  <si>
    <t>SANTANGELO</t>
  </si>
  <si>
    <t>GROLEMUND</t>
  </si>
  <si>
    <t>RIMMER</t>
  </si>
  <si>
    <t>Aaron</t>
  </si>
  <si>
    <t>MALLON</t>
  </si>
  <si>
    <t>Darius</t>
  </si>
  <si>
    <t>KENNEDY</t>
  </si>
  <si>
    <t>MARAZITA</t>
  </si>
  <si>
    <t>Shyri</t>
  </si>
  <si>
    <t>ETHERIDGE</t>
  </si>
  <si>
    <t>Paul</t>
  </si>
  <si>
    <t>TOORONGIAN</t>
  </si>
  <si>
    <t>Tillen</t>
  </si>
  <si>
    <t>HUNT</t>
  </si>
  <si>
    <t>THOMPSON</t>
  </si>
  <si>
    <t>SOLLY</t>
  </si>
  <si>
    <t>FORRESTEL</t>
  </si>
  <si>
    <t>HUNGERFORD</t>
  </si>
  <si>
    <t>GRISWALD</t>
  </si>
  <si>
    <t>Joel</t>
  </si>
  <si>
    <t>Roger</t>
  </si>
  <si>
    <t>Terry</t>
  </si>
  <si>
    <t>ANZECK</t>
  </si>
  <si>
    <t>Michael</t>
  </si>
  <si>
    <t>Gi TT</t>
  </si>
  <si>
    <t>GI TT</t>
  </si>
  <si>
    <t>BOTTOMS</t>
  </si>
  <si>
    <t>PATTERSON</t>
  </si>
  <si>
    <t>Bob</t>
  </si>
  <si>
    <t>AMOIA</t>
  </si>
  <si>
    <t>BENTON</t>
  </si>
  <si>
    <t>PUGLISI</t>
  </si>
  <si>
    <t>MONDELLO</t>
  </si>
  <si>
    <t>Heather</t>
  </si>
  <si>
    <t>Wilson</t>
  </si>
  <si>
    <t>BELL</t>
  </si>
  <si>
    <t>VAN ETTEN</t>
  </si>
  <si>
    <t>Leary</t>
  </si>
  <si>
    <t>Sandra</t>
  </si>
  <si>
    <t>LONZI</t>
  </si>
  <si>
    <t>NOWAK</t>
  </si>
  <si>
    <t>Milosz</t>
  </si>
  <si>
    <t>WHITEHEAD</t>
  </si>
  <si>
    <t>Merle</t>
  </si>
  <si>
    <t>Emblem</t>
  </si>
  <si>
    <t>CAPUSON</t>
  </si>
  <si>
    <t>Anthony</t>
  </si>
  <si>
    <t>LEE</t>
  </si>
  <si>
    <t>Randy</t>
  </si>
  <si>
    <t>CURTIS</t>
  </si>
  <si>
    <t>MERRICK</t>
  </si>
  <si>
    <t>COWLE</t>
  </si>
  <si>
    <t>Arcade</t>
  </si>
</sst>
</file>

<file path=xl/styles.xml><?xml version="1.0" encoding="utf-8"?>
<styleSheet xmlns="http://schemas.openxmlformats.org/spreadsheetml/2006/main">
  <numFmts count="1">
    <numFmt numFmtId="164" formatCode="[h]:mm:ss;@"/>
  </numFmts>
  <fonts count="4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0" applyNumberFormat="1"/>
    <xf numFmtId="164" fontId="0" fillId="0" borderId="0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0" fillId="3" borderId="0" xfId="0" applyNumberFormat="1" applyFill="1"/>
    <xf numFmtId="164" fontId="0" fillId="3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3" borderId="0" xfId="0" applyFont="1" applyFill="1"/>
    <xf numFmtId="0" fontId="0" fillId="0" borderId="0" xfId="0" applyFont="1"/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/>
    <xf numFmtId="164" fontId="0" fillId="2" borderId="0" xfId="0" applyNumberFormat="1" applyFill="1"/>
    <xf numFmtId="0" fontId="0" fillId="2" borderId="0" xfId="0" applyFont="1" applyFill="1" applyBorder="1" applyAlignment="1" applyProtection="1">
      <alignment horizontal="right"/>
      <protection/>
    </xf>
    <xf numFmtId="164" fontId="0" fillId="3" borderId="0" xfId="0" applyNumberFormat="1" applyFont="1" applyFill="1"/>
    <xf numFmtId="0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 wrapText="1"/>
      <protection/>
    </xf>
    <xf numFmtId="164" fontId="2" fillId="0" borderId="1" xfId="0" applyNumberFormat="1" applyFont="1" applyFill="1" applyBorder="1" applyAlignment="1" applyProtection="1">
      <alignment horizontal="right" wrapText="1"/>
      <protection/>
    </xf>
    <xf numFmtId="164" fontId="2" fillId="0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/>
    <xf numFmtId="21" fontId="3" fillId="0" borderId="0" xfId="0" applyNumberFormat="1" applyFont="1"/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Font="1"/>
    <xf numFmtId="0" fontId="2" fillId="0" borderId="1" xfId="0" applyFont="1" applyFill="1" applyBorder="1" applyAlignment="1" applyProtection="1">
      <alignment horizontal="left" wrapText="1"/>
      <protection/>
    </xf>
    <xf numFmtId="164" fontId="0" fillId="3" borderId="0" xfId="0" applyNumberFormat="1" applyFont="1" applyFill="1" applyBorder="1" applyAlignment="1" applyProtection="1">
      <alignment horizontal="right"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4"/>
  <sheetViews>
    <sheetView tabSelected="1" workbookViewId="0" topLeftCell="A1">
      <pane xSplit="6" ySplit="10" topLeftCell="G11" activePane="bottomRight" state="frozen"/>
      <selection pane="topRight" activeCell="G1" sqref="G1"/>
      <selection pane="bottomLeft" activeCell="A11" sqref="A11"/>
      <selection pane="bottomRight" activeCell="Q1" sqref="Q1"/>
    </sheetView>
  </sheetViews>
  <sheetFormatPr defaultColWidth="9.140625" defaultRowHeight="12.75"/>
  <cols>
    <col min="1" max="2" width="4.00390625" style="0" customWidth="1"/>
    <col min="3" max="3" width="12.421875" style="0" customWidth="1"/>
    <col min="4" max="4" width="9.8515625" style="0" customWidth="1"/>
    <col min="5" max="5" width="22.140625" style="0" customWidth="1"/>
    <col min="6" max="6" width="5.57421875" style="0" hidden="1" customWidth="1"/>
    <col min="7" max="7" width="5.421875" style="0" customWidth="1"/>
    <col min="8" max="8" width="11.7109375" style="91" customWidth="1"/>
    <col min="9" max="9" width="10.00390625" style="91" customWidth="1"/>
    <col min="10" max="10" width="8.8515625" style="91" customWidth="1"/>
    <col min="11" max="11" width="9.28125" style="91" customWidth="1"/>
    <col min="12" max="15" width="8.140625" style="91" customWidth="1"/>
    <col min="16" max="16" width="9.28125" style="91" customWidth="1"/>
    <col min="17" max="17" width="9.140625" style="91" customWidth="1"/>
    <col min="19" max="19" width="9.140625" style="91" customWidth="1"/>
  </cols>
  <sheetData>
    <row r="1" ht="19.5">
      <c r="A1" s="94" t="s">
        <v>618</v>
      </c>
    </row>
    <row r="2" spans="3:17" ht="19.5">
      <c r="C2" s="1">
        <v>2013</v>
      </c>
      <c r="G2" t="s">
        <v>584</v>
      </c>
      <c r="H2" s="91">
        <v>0.06965277777777777</v>
      </c>
      <c r="I2" s="91">
        <v>0.09976851851851852</v>
      </c>
      <c r="J2" s="91">
        <v>0.08288194444444445</v>
      </c>
      <c r="K2" s="91">
        <v>0.07125</v>
      </c>
      <c r="L2" s="91">
        <v>0.06587962962962964</v>
      </c>
      <c r="M2" s="91">
        <v>0.08381944444444445</v>
      </c>
      <c r="N2" s="91">
        <v>0.005729166666666667</v>
      </c>
      <c r="O2" s="91">
        <v>0.01947916666666667</v>
      </c>
      <c r="P2" s="91">
        <v>0.08623842592592591</v>
      </c>
      <c r="Q2" s="91">
        <v>0.090625</v>
      </c>
    </row>
    <row r="3" spans="1:17" ht="19.5">
      <c r="A3" s="1" t="s">
        <v>581</v>
      </c>
      <c r="G3" s="111" t="s">
        <v>617</v>
      </c>
      <c r="H3" s="101" t="s">
        <v>94</v>
      </c>
      <c r="I3" s="100">
        <v>0.10185185185185186</v>
      </c>
      <c r="J3" s="100">
        <v>0.08435185185185184</v>
      </c>
      <c r="K3" s="100">
        <v>0.07225694444444444</v>
      </c>
      <c r="L3" s="100">
        <v>0.0662962962962963</v>
      </c>
      <c r="M3" s="142">
        <v>0.08559027777777778</v>
      </c>
      <c r="N3" s="100">
        <v>0.006944444444444444</v>
      </c>
      <c r="O3" s="100">
        <v>0.022060185185185183</v>
      </c>
      <c r="P3" s="100">
        <v>0.08939814814814816</v>
      </c>
      <c r="Q3" s="100">
        <v>0.09103009259259259</v>
      </c>
    </row>
    <row r="4" spans="7:17" ht="12.75">
      <c r="G4" s="121" t="s">
        <v>241</v>
      </c>
      <c r="H4" s="99" t="s">
        <v>94</v>
      </c>
      <c r="I4" s="122">
        <v>0.10185185185185186</v>
      </c>
      <c r="J4" s="122">
        <v>0.08435185185185184</v>
      </c>
      <c r="K4" s="122">
        <v>0.07225694444444444</v>
      </c>
      <c r="L4" s="122">
        <v>0.0662962962962963</v>
      </c>
      <c r="M4" s="143">
        <v>0.08559027777777778</v>
      </c>
      <c r="N4" s="122">
        <v>0.006944444444444444</v>
      </c>
      <c r="O4" s="122">
        <v>0.022060185185185183</v>
      </c>
      <c r="P4" s="122">
        <v>0.08939814814814816</v>
      </c>
      <c r="Q4" s="122">
        <v>0.09103009259259259</v>
      </c>
    </row>
    <row r="5" spans="1:17" ht="26.25" thickBot="1">
      <c r="A5" s="2" t="s">
        <v>3</v>
      </c>
      <c r="B5" s="4" t="s">
        <v>22</v>
      </c>
      <c r="C5" s="6" t="s">
        <v>23</v>
      </c>
      <c r="D5" s="8" t="s">
        <v>42</v>
      </c>
      <c r="E5" s="10" t="s">
        <v>57</v>
      </c>
      <c r="F5" s="141" t="s">
        <v>840</v>
      </c>
      <c r="G5" s="141" t="s">
        <v>840</v>
      </c>
      <c r="H5" s="93" t="s">
        <v>580</v>
      </c>
      <c r="I5" s="103" t="s">
        <v>616</v>
      </c>
      <c r="J5" s="93" t="s">
        <v>821</v>
      </c>
      <c r="K5" s="93" t="s">
        <v>839</v>
      </c>
      <c r="L5" s="93" t="s">
        <v>867</v>
      </c>
      <c r="M5" s="93" t="s">
        <v>871</v>
      </c>
      <c r="N5" s="93" t="s">
        <v>898</v>
      </c>
      <c r="O5" s="93" t="s">
        <v>910</v>
      </c>
      <c r="P5" s="93" t="s">
        <v>839</v>
      </c>
      <c r="Q5" s="144" t="s">
        <v>938</v>
      </c>
    </row>
    <row r="6" spans="1:19" ht="12.75">
      <c r="A6" s="3">
        <v>1</v>
      </c>
      <c r="B6" s="5">
        <v>106</v>
      </c>
      <c r="C6" s="7" t="s">
        <v>30</v>
      </c>
      <c r="D6" s="9" t="s">
        <v>48</v>
      </c>
      <c r="E6" s="11" t="s">
        <v>58</v>
      </c>
      <c r="F6" s="139" t="s">
        <v>841</v>
      </c>
      <c r="G6" s="139" t="s">
        <v>841</v>
      </c>
      <c r="H6" s="92" t="s">
        <v>87</v>
      </c>
      <c r="I6" s="102" t="s">
        <v>588</v>
      </c>
      <c r="J6" s="104">
        <v>0.08215277777777778</v>
      </c>
      <c r="K6" s="100">
        <v>0.07225694444444444</v>
      </c>
      <c r="L6" s="106">
        <v>0.06502314814814815</v>
      </c>
      <c r="M6" s="107">
        <v>0.07984953703703704</v>
      </c>
      <c r="N6" s="100">
        <v>0.006944444444444444</v>
      </c>
      <c r="O6" s="109">
        <v>0.018796296296296297</v>
      </c>
      <c r="P6" s="138">
        <v>0.08482638888888888</v>
      </c>
      <c r="Q6" s="91">
        <v>0.09048611111111111</v>
      </c>
      <c r="S6" s="102">
        <f>H6+I6+J6+K6+L6+M6+N6+O6+P6+Q6</f>
        <v>0.667334837962963</v>
      </c>
    </row>
    <row r="7" spans="1:19" ht="12.75">
      <c r="A7" s="3">
        <v>2</v>
      </c>
      <c r="B7" s="5">
        <v>116</v>
      </c>
      <c r="C7" s="7" t="s">
        <v>25</v>
      </c>
      <c r="D7" s="9" t="s">
        <v>43</v>
      </c>
      <c r="E7" s="11" t="s">
        <v>58</v>
      </c>
      <c r="F7" s="139" t="s">
        <v>841</v>
      </c>
      <c r="G7" s="139" t="s">
        <v>841</v>
      </c>
      <c r="H7" s="92" t="s">
        <v>82</v>
      </c>
      <c r="I7" s="102" t="s">
        <v>592</v>
      </c>
      <c r="J7" s="104">
        <v>0.08130787037037036</v>
      </c>
      <c r="K7" s="100">
        <v>0.07225694444444444</v>
      </c>
      <c r="L7" s="106">
        <v>0.06436342592592592</v>
      </c>
      <c r="M7" s="142">
        <v>0.08559027777777778</v>
      </c>
      <c r="N7" s="100">
        <v>0.006944444444444444</v>
      </c>
      <c r="O7" s="109">
        <v>0.01916666666666667</v>
      </c>
      <c r="P7" s="110">
        <v>0.08497685185185185</v>
      </c>
      <c r="Q7" s="100">
        <v>0.09103009259259259</v>
      </c>
      <c r="S7" s="102">
        <f>H7+I7+J7+K7+L7+M7+N7+O7+P7+Q7</f>
        <v>0.6688435185185184</v>
      </c>
    </row>
    <row r="8" spans="1:19" ht="12.75">
      <c r="A8" s="3">
        <v>3</v>
      </c>
      <c r="B8" s="5">
        <v>123</v>
      </c>
      <c r="C8" s="7" t="s">
        <v>27</v>
      </c>
      <c r="D8" s="9" t="s">
        <v>45</v>
      </c>
      <c r="E8" s="11" t="s">
        <v>58</v>
      </c>
      <c r="F8" s="139" t="s">
        <v>842</v>
      </c>
      <c r="G8" s="139" t="s">
        <v>842</v>
      </c>
      <c r="H8" s="92" t="s">
        <v>84</v>
      </c>
      <c r="I8" s="100">
        <v>0.10185185185185186</v>
      </c>
      <c r="J8" s="122">
        <v>0.08435185185185184</v>
      </c>
      <c r="K8" s="100">
        <v>0.07225694444444444</v>
      </c>
      <c r="L8" s="100">
        <v>0.0662962962962963</v>
      </c>
      <c r="M8" s="142">
        <v>0.08559027777777778</v>
      </c>
      <c r="N8" s="100">
        <v>0.006944444444444444</v>
      </c>
      <c r="O8" s="100">
        <v>0.022060185185185183</v>
      </c>
      <c r="P8" s="110">
        <v>0.08399305555555554</v>
      </c>
      <c r="Q8" s="91">
        <v>0.09021990740740742</v>
      </c>
      <c r="S8" s="102">
        <f>H8+I8+J8+K8+L8+M8+N8+O8+P8+Q8</f>
        <v>0.679959837962963</v>
      </c>
    </row>
    <row r="9" spans="1:19" ht="12.75">
      <c r="A9">
        <v>4</v>
      </c>
      <c r="B9" s="5">
        <v>107</v>
      </c>
      <c r="C9" s="7" t="s">
        <v>26</v>
      </c>
      <c r="D9" s="9" t="s">
        <v>44</v>
      </c>
      <c r="E9" s="11" t="s">
        <v>59</v>
      </c>
      <c r="F9" s="139" t="s">
        <v>841</v>
      </c>
      <c r="G9" s="139" t="s">
        <v>841</v>
      </c>
      <c r="H9" s="92" t="s">
        <v>83</v>
      </c>
      <c r="I9" s="100">
        <v>0.10185185185185186</v>
      </c>
      <c r="J9" s="138">
        <v>0.08415509259259259</v>
      </c>
      <c r="K9" s="100">
        <v>0.07225694444444444</v>
      </c>
      <c r="L9" s="100">
        <v>0.0662962962962963</v>
      </c>
      <c r="M9" s="142">
        <v>0.08559027777777778</v>
      </c>
      <c r="N9" s="100">
        <v>0.006944444444444444</v>
      </c>
      <c r="O9" s="100">
        <v>0.022060185185185183</v>
      </c>
      <c r="P9" s="110">
        <v>0.08496527777777778</v>
      </c>
      <c r="Q9" s="100">
        <v>0.09103009259259259</v>
      </c>
      <c r="S9" s="102">
        <f>H9+I9+J9+K9+L9+M9+N9+O9+P9+Q9</f>
        <v>0.6813733796296295</v>
      </c>
    </row>
    <row r="10" spans="1:19" ht="14.25">
      <c r="A10" s="3">
        <v>5</v>
      </c>
      <c r="B10" s="3">
        <v>138</v>
      </c>
      <c r="C10" s="136" t="s">
        <v>818</v>
      </c>
      <c r="D10" s="136" t="s">
        <v>819</v>
      </c>
      <c r="E10" s="136" t="s">
        <v>820</v>
      </c>
      <c r="F10" s="139" t="s">
        <v>841</v>
      </c>
      <c r="G10" s="139" t="s">
        <v>841</v>
      </c>
      <c r="H10" s="101" t="s">
        <v>94</v>
      </c>
      <c r="I10" s="100">
        <v>0.10185185185185186</v>
      </c>
      <c r="J10" s="137">
        <v>0.0809837962962963</v>
      </c>
      <c r="K10" s="91">
        <v>0.07047453703703704</v>
      </c>
      <c r="L10" s="100">
        <v>0.0662962962962963</v>
      </c>
      <c r="M10" s="142">
        <v>0.08559027777777778</v>
      </c>
      <c r="N10" s="100">
        <v>0.006944444444444444</v>
      </c>
      <c r="O10" s="100">
        <v>0.022060185185185183</v>
      </c>
      <c r="P10" s="91">
        <v>0.08487268518518519</v>
      </c>
      <c r="Q10" s="100">
        <v>0.09103009259259259</v>
      </c>
      <c r="S10" s="102">
        <f>H10+I10+J10+K10+L10+M10+N10+O10+P10+Q10</f>
        <v>0.6818936342592592</v>
      </c>
    </row>
    <row r="11" spans="1:19" ht="12.75">
      <c r="A11">
        <v>6</v>
      </c>
      <c r="C11" s="139" t="s">
        <v>900</v>
      </c>
      <c r="D11" s="139" t="s">
        <v>851</v>
      </c>
      <c r="E11" s="139" t="s">
        <v>824</v>
      </c>
      <c r="G11" s="139" t="s">
        <v>842</v>
      </c>
      <c r="H11" s="101" t="s">
        <v>94</v>
      </c>
      <c r="I11" s="100">
        <v>0.10185185185185186</v>
      </c>
      <c r="J11" s="100">
        <v>0.08435185185185184</v>
      </c>
      <c r="K11" s="100">
        <v>0.07225694444444444</v>
      </c>
      <c r="L11" s="100">
        <v>0.0662962962962963</v>
      </c>
      <c r="M11" s="142">
        <v>0.08559027777777778</v>
      </c>
      <c r="N11" s="91">
        <v>0.005324074074074075</v>
      </c>
      <c r="O11" s="91">
        <v>0.018761574074074073</v>
      </c>
      <c r="P11" s="91">
        <v>0.08482638888888888</v>
      </c>
      <c r="Q11" s="100">
        <v>0.09103009259259259</v>
      </c>
      <c r="S11" s="102">
        <f>H11+I11+J11+K11+L11+M11+N11+O11+P11+Q11</f>
        <v>0.6820788194444445</v>
      </c>
    </row>
    <row r="12" spans="1:19" ht="12.75">
      <c r="A12" s="3">
        <v>7</v>
      </c>
      <c r="B12" s="5">
        <v>111</v>
      </c>
      <c r="C12" s="7" t="s">
        <v>24</v>
      </c>
      <c r="D12" s="9" t="s">
        <v>43</v>
      </c>
      <c r="E12" s="11" t="s">
        <v>58</v>
      </c>
      <c r="F12" s="139" t="s">
        <v>842</v>
      </c>
      <c r="G12" s="139" t="s">
        <v>841</v>
      </c>
      <c r="H12" s="92" t="s">
        <v>81</v>
      </c>
      <c r="I12" s="100">
        <v>0.10185185185185186</v>
      </c>
      <c r="J12" s="104">
        <v>0.08435185185185184</v>
      </c>
      <c r="K12" s="105">
        <v>0.07032407407407408</v>
      </c>
      <c r="L12" s="106">
        <v>0.06542824074074073</v>
      </c>
      <c r="M12" s="142">
        <v>0.08559027777777778</v>
      </c>
      <c r="N12" s="100">
        <v>0.006944444444444444</v>
      </c>
      <c r="O12" s="100">
        <v>0.022060185185185183</v>
      </c>
      <c r="P12" s="100">
        <v>0.08939814814814816</v>
      </c>
      <c r="Q12" s="100">
        <v>0.09103009259259259</v>
      </c>
      <c r="S12" s="102">
        <f>H12+I12+J12+K12+L12+M12+N12+O12+P12+Q12</f>
        <v>0.6823219907407407</v>
      </c>
    </row>
    <row r="13" spans="1:19" ht="12.75">
      <c r="A13" s="3">
        <v>8</v>
      </c>
      <c r="B13" s="5">
        <v>124</v>
      </c>
      <c r="C13" s="7" t="s">
        <v>31</v>
      </c>
      <c r="D13" s="9" t="s">
        <v>49</v>
      </c>
      <c r="E13" s="11"/>
      <c r="F13" s="139" t="s">
        <v>842</v>
      </c>
      <c r="G13" s="139" t="s">
        <v>842</v>
      </c>
      <c r="H13" s="92" t="s">
        <v>88</v>
      </c>
      <c r="I13" s="100">
        <v>0.10185185185185186</v>
      </c>
      <c r="J13" s="100">
        <v>0.08435185185185184</v>
      </c>
      <c r="K13" s="100">
        <v>0.07225694444444444</v>
      </c>
      <c r="L13" s="106">
        <v>0.06543981481481481</v>
      </c>
      <c r="M13" s="142">
        <v>0.08559027777777778</v>
      </c>
      <c r="N13" s="100">
        <v>0.006944444444444444</v>
      </c>
      <c r="O13" s="100">
        <v>0.022060185185185183</v>
      </c>
      <c r="P13" s="110">
        <v>0.08488425925925926</v>
      </c>
      <c r="Q13" s="100">
        <v>0.09103009259259259</v>
      </c>
      <c r="S13" s="102">
        <f>H13+I13+J13+K13+L13+M13+N13+O13+P13+Q13</f>
        <v>0.6838471064814815</v>
      </c>
    </row>
    <row r="14" spans="1:19" ht="12.75">
      <c r="A14" s="3">
        <v>9</v>
      </c>
      <c r="B14" s="5">
        <v>113</v>
      </c>
      <c r="C14" s="7" t="s">
        <v>29</v>
      </c>
      <c r="D14" s="9" t="s">
        <v>47</v>
      </c>
      <c r="E14" s="11" t="s">
        <v>61</v>
      </c>
      <c r="F14" s="139" t="s">
        <v>841</v>
      </c>
      <c r="G14" s="139" t="s">
        <v>841</v>
      </c>
      <c r="H14" s="92" t="s">
        <v>86</v>
      </c>
      <c r="I14" s="100">
        <v>0.10185185185185186</v>
      </c>
      <c r="J14" s="100">
        <v>0.08435185185185184</v>
      </c>
      <c r="K14" s="105">
        <v>0.07225694444444444</v>
      </c>
      <c r="L14" s="106">
        <v>0.06626157407407407</v>
      </c>
      <c r="M14" s="142">
        <v>0.08559027777777778</v>
      </c>
      <c r="N14" s="100">
        <v>0.006944444444444444</v>
      </c>
      <c r="O14" s="138">
        <v>0.022060185185185183</v>
      </c>
      <c r="P14" s="110">
        <v>0.08482638888888888</v>
      </c>
      <c r="Q14" s="91">
        <v>0.09047453703703705</v>
      </c>
      <c r="S14" s="102">
        <f>H14+I14+J14+K14+L14+M14+N14+O14+P14+Q14</f>
        <v>0.6840255787037037</v>
      </c>
    </row>
    <row r="15" spans="1:19" ht="12.75">
      <c r="A15" s="3" t="s">
        <v>13</v>
      </c>
      <c r="C15" s="139" t="s">
        <v>872</v>
      </c>
      <c r="D15" s="139" t="s">
        <v>873</v>
      </c>
      <c r="E15" s="139" t="s">
        <v>852</v>
      </c>
      <c r="G15" s="139" t="s">
        <v>841</v>
      </c>
      <c r="H15" s="101" t="s">
        <v>94</v>
      </c>
      <c r="I15" s="100">
        <v>0.10185185185185186</v>
      </c>
      <c r="J15" s="100">
        <v>0.08435185185185184</v>
      </c>
      <c r="K15" s="100">
        <v>0.07225694444444444</v>
      </c>
      <c r="L15" s="100">
        <v>0.0662962962962963</v>
      </c>
      <c r="M15" s="91">
        <v>0.08347222222222223</v>
      </c>
      <c r="N15" s="100">
        <v>0.006944444444444444</v>
      </c>
      <c r="O15" s="100">
        <v>0.022060185185185183</v>
      </c>
      <c r="P15" s="91">
        <v>0.08417824074074075</v>
      </c>
      <c r="Q15" s="91">
        <v>0.09097222222222222</v>
      </c>
      <c r="S15" s="102">
        <f>H15+I15+J15+K15+L15+M15+N15+O15+P15+Q15</f>
        <v>0.6841737268518518</v>
      </c>
    </row>
    <row r="16" spans="1:19" ht="12.75">
      <c r="A16" s="3">
        <v>11</v>
      </c>
      <c r="B16" s="5">
        <v>118</v>
      </c>
      <c r="C16" s="7" t="s">
        <v>28</v>
      </c>
      <c r="D16" s="9" t="s">
        <v>46</v>
      </c>
      <c r="E16" s="11" t="s">
        <v>60</v>
      </c>
      <c r="F16" s="139" t="s">
        <v>841</v>
      </c>
      <c r="G16" s="139" t="s">
        <v>841</v>
      </c>
      <c r="H16" s="92" t="s">
        <v>85</v>
      </c>
      <c r="I16" s="100">
        <v>0.10185185185185186</v>
      </c>
      <c r="J16" s="100">
        <v>0.08435185185185184</v>
      </c>
      <c r="K16" s="100">
        <v>0.07225694444444444</v>
      </c>
      <c r="L16" s="122">
        <v>0.0662962962962963</v>
      </c>
      <c r="M16" s="142">
        <v>0.08559027777777778</v>
      </c>
      <c r="N16" s="100">
        <v>0.006944444444444444</v>
      </c>
      <c r="O16" s="100">
        <v>0.022060185185185183</v>
      </c>
      <c r="P16" s="110">
        <v>0.08486111111111111</v>
      </c>
      <c r="Q16" s="100">
        <v>0.09103009259259259</v>
      </c>
      <c r="S16" s="102">
        <f>H16+I16+J16+K16+L16+M16+N16+O16+P16+Q16</f>
        <v>0.6846195601851852</v>
      </c>
    </row>
    <row r="17" spans="1:19" ht="12.75">
      <c r="A17" s="3">
        <v>12</v>
      </c>
      <c r="C17" s="139" t="s">
        <v>837</v>
      </c>
      <c r="D17" s="139" t="s">
        <v>838</v>
      </c>
      <c r="E17" s="139" t="s">
        <v>824</v>
      </c>
      <c r="F17" s="139" t="s">
        <v>841</v>
      </c>
      <c r="G17" s="139" t="s">
        <v>841</v>
      </c>
      <c r="H17" s="101" t="s">
        <v>94</v>
      </c>
      <c r="I17" s="100">
        <v>0.10185185185185186</v>
      </c>
      <c r="J17" s="100">
        <v>0.08435185185185184</v>
      </c>
      <c r="K17" s="91">
        <v>0.0699074074074074</v>
      </c>
      <c r="L17" s="100">
        <v>0.0662962962962963</v>
      </c>
      <c r="M17" s="142">
        <v>0.08559027777777778</v>
      </c>
      <c r="N17" s="100">
        <v>0.006944444444444444</v>
      </c>
      <c r="O17" s="100">
        <v>0.022060185185185183</v>
      </c>
      <c r="P17" s="91">
        <v>0.08497685185185185</v>
      </c>
      <c r="Q17" s="100">
        <v>0.09103009259259259</v>
      </c>
      <c r="S17" s="102">
        <f>H17+I17+J17+K17+L17+M17+N17+O17+P17+Q17</f>
        <v>0.6847987268518518</v>
      </c>
    </row>
    <row r="18" spans="1:19" ht="12.75">
      <c r="A18" s="3">
        <v>13</v>
      </c>
      <c r="C18" s="139" t="s">
        <v>899</v>
      </c>
      <c r="D18" s="139" t="s">
        <v>53</v>
      </c>
      <c r="E18" s="139" t="s">
        <v>852</v>
      </c>
      <c r="G18" s="139" t="s">
        <v>841</v>
      </c>
      <c r="H18" s="101" t="s">
        <v>94</v>
      </c>
      <c r="I18" s="100">
        <v>0.10185185185185186</v>
      </c>
      <c r="J18" s="122">
        <v>0.08435185185185184</v>
      </c>
      <c r="K18" s="100">
        <v>0.07225694444444444</v>
      </c>
      <c r="L18" s="100">
        <v>0.0662962962962963</v>
      </c>
      <c r="M18" s="142">
        <v>0.08559027777777778</v>
      </c>
      <c r="N18" s="91">
        <v>0.005092592592592592</v>
      </c>
      <c r="O18" s="91">
        <v>0.018587962962962962</v>
      </c>
      <c r="P18" s="100">
        <v>0.08939814814814816</v>
      </c>
      <c r="Q18" s="91">
        <v>0.09090277777777778</v>
      </c>
      <c r="S18" s="102">
        <f>H18+I18+J18+K18+L18+M18+N18+O18+P18+Q18</f>
        <v>0.6861181712962963</v>
      </c>
    </row>
    <row r="19" spans="1:19" ht="12.75">
      <c r="A19" s="3">
        <v>14</v>
      </c>
      <c r="B19" s="5">
        <v>121</v>
      </c>
      <c r="C19" s="7" t="s">
        <v>32</v>
      </c>
      <c r="D19" s="9" t="s">
        <v>50</v>
      </c>
      <c r="E19" s="11" t="s">
        <v>62</v>
      </c>
      <c r="F19" s="139" t="s">
        <v>841</v>
      </c>
      <c r="G19" s="139" t="s">
        <v>841</v>
      </c>
      <c r="H19" s="92" t="s">
        <v>89</v>
      </c>
      <c r="I19" s="100">
        <v>0.10185185185185186</v>
      </c>
      <c r="J19" s="104">
        <v>0.08413194444444444</v>
      </c>
      <c r="K19" s="105">
        <v>0.07225694444444444</v>
      </c>
      <c r="L19" s="106">
        <v>0.06627314814814815</v>
      </c>
      <c r="M19" s="142">
        <v>0.08559027777777778</v>
      </c>
      <c r="N19" s="108">
        <v>0.005555555555555556</v>
      </c>
      <c r="O19" s="100">
        <v>0.022060185185185183</v>
      </c>
      <c r="P19" s="110">
        <v>0.08848379629629628</v>
      </c>
      <c r="Q19" s="91">
        <v>0.090625</v>
      </c>
      <c r="S19" s="102">
        <f>H19+I19+J19+K19+L19+M19+N19+O19+P19+Q19</f>
        <v>0.6865787037037037</v>
      </c>
    </row>
    <row r="20" spans="1:19" ht="12.75">
      <c r="A20" s="3">
        <v>15</v>
      </c>
      <c r="B20" s="3">
        <v>122</v>
      </c>
      <c r="C20" s="136" t="s">
        <v>822</v>
      </c>
      <c r="D20" s="136" t="s">
        <v>823</v>
      </c>
      <c r="E20" s="136" t="s">
        <v>824</v>
      </c>
      <c r="F20" s="139" t="s">
        <v>841</v>
      </c>
      <c r="G20" s="139" t="s">
        <v>841</v>
      </c>
      <c r="H20" s="101" t="s">
        <v>94</v>
      </c>
      <c r="I20" s="100">
        <v>0.10185185185185186</v>
      </c>
      <c r="J20" s="122">
        <v>0.08435185185185184</v>
      </c>
      <c r="K20" s="100">
        <v>0.07225694444444444</v>
      </c>
      <c r="L20" s="122">
        <v>0.0662962962962963</v>
      </c>
      <c r="M20" s="142">
        <v>0.08559027777777778</v>
      </c>
      <c r="N20" s="100">
        <v>0.006944444444444444</v>
      </c>
      <c r="O20" s="100">
        <v>0.022060185185185183</v>
      </c>
      <c r="P20" s="91">
        <v>0.08482638888888888</v>
      </c>
      <c r="Q20" s="100">
        <v>0.09103009259259259</v>
      </c>
      <c r="S20" s="102">
        <f>H20+I20+J20+K20+L20+M20+N20+O20+P20+Q20</f>
        <v>0.6869978009259259</v>
      </c>
    </row>
    <row r="21" spans="1:19" ht="12.75">
      <c r="A21" s="3">
        <v>16</v>
      </c>
      <c r="C21" s="139" t="s">
        <v>933</v>
      </c>
      <c r="D21" s="139" t="s">
        <v>934</v>
      </c>
      <c r="G21" s="139" t="s">
        <v>841</v>
      </c>
      <c r="H21" s="101" t="s">
        <v>94</v>
      </c>
      <c r="I21" s="100">
        <v>0.10185185185185186</v>
      </c>
      <c r="J21" s="100">
        <v>0.08435185185185184</v>
      </c>
      <c r="K21" s="100">
        <v>0.07225694444444444</v>
      </c>
      <c r="L21" s="100">
        <v>0.0662962962962963</v>
      </c>
      <c r="M21" s="142">
        <v>0.08559027777777778</v>
      </c>
      <c r="N21" s="100">
        <v>0.006944444444444444</v>
      </c>
      <c r="O21" s="100">
        <v>0.022060185185185183</v>
      </c>
      <c r="P21" s="91">
        <v>0.08486111111111111</v>
      </c>
      <c r="Q21" s="100">
        <v>0.09103009259259259</v>
      </c>
      <c r="S21" s="102">
        <f>H21+I21+J21+K21+L21+M21+N21+O21+P21+Q21</f>
        <v>0.6870325231481482</v>
      </c>
    </row>
    <row r="22" spans="1:19" ht="12.75">
      <c r="A22" s="3">
        <v>17</v>
      </c>
      <c r="B22" s="97">
        <v>133</v>
      </c>
      <c r="C22" s="98" t="s">
        <v>597</v>
      </c>
      <c r="D22" s="98" t="s">
        <v>413</v>
      </c>
      <c r="E22" s="98" t="s">
        <v>58</v>
      </c>
      <c r="F22" s="139" t="s">
        <v>842</v>
      </c>
      <c r="G22" s="139" t="s">
        <v>842</v>
      </c>
      <c r="H22" s="101" t="s">
        <v>94</v>
      </c>
      <c r="I22" s="102" t="s">
        <v>598</v>
      </c>
      <c r="J22" s="122">
        <v>0.08435185185185184</v>
      </c>
      <c r="K22" s="100">
        <v>0.07225694444444444</v>
      </c>
      <c r="L22" s="91">
        <v>0.0662962962962963</v>
      </c>
      <c r="M22" s="142">
        <v>0.08559027777777778</v>
      </c>
      <c r="N22" s="100">
        <v>0.006944444444444444</v>
      </c>
      <c r="O22" s="100">
        <v>0.022060185185185183</v>
      </c>
      <c r="P22" s="91">
        <v>0.08842592592592592</v>
      </c>
      <c r="Q22" s="100">
        <v>0.09103009259259259</v>
      </c>
      <c r="S22" s="102">
        <f>H22+I22+J22+K22+L22+M22+N22+O22+P22+Q22</f>
        <v>0.6873732638888888</v>
      </c>
    </row>
    <row r="23" spans="1:19" ht="12.75">
      <c r="A23" s="3">
        <v>18</v>
      </c>
      <c r="B23" s="5">
        <v>126</v>
      </c>
      <c r="C23" s="7" t="s">
        <v>33</v>
      </c>
      <c r="D23" s="9" t="s">
        <v>51</v>
      </c>
      <c r="E23" s="11"/>
      <c r="F23" s="139" t="s">
        <v>842</v>
      </c>
      <c r="G23" s="139" t="s">
        <v>842</v>
      </c>
      <c r="H23" s="92" t="s">
        <v>90</v>
      </c>
      <c r="I23" s="100">
        <v>0.10185185185185186</v>
      </c>
      <c r="J23" s="100">
        <v>0.08435185185185184</v>
      </c>
      <c r="K23" s="100">
        <v>0.07225694444444444</v>
      </c>
      <c r="L23" s="100">
        <v>0.0662962962962963</v>
      </c>
      <c r="M23" s="142">
        <v>0.08559027777777778</v>
      </c>
      <c r="N23" s="100">
        <v>0.006944444444444444</v>
      </c>
      <c r="O23" s="100">
        <v>0.022060185185185183</v>
      </c>
      <c r="P23" s="100">
        <v>0.08939814814814816</v>
      </c>
      <c r="Q23" s="100">
        <v>0.09103009259259259</v>
      </c>
      <c r="S23" s="102">
        <f>H23+I23+J23+K23+L23+M23+N23+O23+P23+Q23</f>
        <v>0.6895480324074075</v>
      </c>
    </row>
    <row r="24" spans="1:19" ht="12.75">
      <c r="A24" s="3">
        <v>19</v>
      </c>
      <c r="B24" s="3">
        <v>102</v>
      </c>
      <c r="C24" s="139" t="s">
        <v>843</v>
      </c>
      <c r="D24" s="139" t="s">
        <v>844</v>
      </c>
      <c r="E24" s="139" t="s">
        <v>845</v>
      </c>
      <c r="F24" s="139" t="s">
        <v>841</v>
      </c>
      <c r="G24" s="139" t="s">
        <v>841</v>
      </c>
      <c r="H24" s="101" t="s">
        <v>94</v>
      </c>
      <c r="I24" s="100">
        <v>0.10185185185185186</v>
      </c>
      <c r="J24" s="100">
        <v>0.08435185185185184</v>
      </c>
      <c r="K24" s="91">
        <v>0.07047453703703704</v>
      </c>
      <c r="L24" s="100">
        <v>0.0662962962962963</v>
      </c>
      <c r="M24" s="142">
        <v>0.08559027777777778</v>
      </c>
      <c r="N24" s="100">
        <v>0.006944444444444444</v>
      </c>
      <c r="O24" s="100">
        <v>0.022060185185185183</v>
      </c>
      <c r="P24" s="91">
        <v>0.08939814814814816</v>
      </c>
      <c r="Q24" s="100">
        <v>0.09103009259259259</v>
      </c>
      <c r="S24" s="102">
        <f>H24+I24+J24+K24+L24+M24+N24+O24+P24+Q24</f>
        <v>0.6897871527777777</v>
      </c>
    </row>
    <row r="25" spans="1:19" ht="12.75">
      <c r="A25" s="3">
        <v>20</v>
      </c>
      <c r="C25" s="139" t="s">
        <v>935</v>
      </c>
      <c r="D25" s="139" t="s">
        <v>865</v>
      </c>
      <c r="E25" s="139" t="s">
        <v>930</v>
      </c>
      <c r="G25" s="139" t="s">
        <v>842</v>
      </c>
      <c r="H25" s="101" t="s">
        <v>94</v>
      </c>
      <c r="I25" s="100">
        <v>0.10185185185185186</v>
      </c>
      <c r="J25" s="100">
        <v>0.08435185185185184</v>
      </c>
      <c r="K25" s="100">
        <v>0.07225694444444444</v>
      </c>
      <c r="L25" s="100">
        <v>0.0662962962962963</v>
      </c>
      <c r="M25" s="142">
        <v>0.08559027777777778</v>
      </c>
      <c r="N25" s="100">
        <v>0.006944444444444444</v>
      </c>
      <c r="O25" s="100">
        <v>0.022060185185185183</v>
      </c>
      <c r="P25" s="91">
        <v>0.08840277777777777</v>
      </c>
      <c r="Q25" s="100">
        <v>0.09103009259259259</v>
      </c>
      <c r="S25" s="102">
        <f>H25+I25+J25+K25+L25+M25+N25+O25+P25+Q25</f>
        <v>0.6905741898148148</v>
      </c>
    </row>
    <row r="26" spans="1:19" ht="12.75">
      <c r="A26">
        <v>21</v>
      </c>
      <c r="C26" s="139" t="s">
        <v>874</v>
      </c>
      <c r="D26" s="139" t="s">
        <v>409</v>
      </c>
      <c r="E26" s="139" t="s">
        <v>852</v>
      </c>
      <c r="G26" s="139" t="s">
        <v>842</v>
      </c>
      <c r="H26" s="101" t="s">
        <v>94</v>
      </c>
      <c r="I26" s="100">
        <v>0.10185185185185186</v>
      </c>
      <c r="J26" s="100">
        <v>0.08435185185185184</v>
      </c>
      <c r="K26" s="100">
        <v>0.07225694444444444</v>
      </c>
      <c r="L26" s="100">
        <v>0.0662962962962963</v>
      </c>
      <c r="M26" s="91">
        <v>0.08460648148148148</v>
      </c>
      <c r="N26" s="100">
        <v>0.006944444444444444</v>
      </c>
      <c r="O26" s="100">
        <v>0.022060185185185183</v>
      </c>
      <c r="P26" s="100">
        <v>0.08939814814814816</v>
      </c>
      <c r="Q26" s="100">
        <v>0.09103009259259259</v>
      </c>
      <c r="S26" s="102">
        <f>H26+I26+J26+K26+L26+M26+N26+O26+P26+Q26</f>
        <v>0.6905857638888888</v>
      </c>
    </row>
    <row r="27" spans="1:19" ht="12.75">
      <c r="A27" s="32">
        <v>22</v>
      </c>
      <c r="C27" s="139" t="s">
        <v>875</v>
      </c>
      <c r="D27" s="139" t="s">
        <v>264</v>
      </c>
      <c r="E27" s="139" t="s">
        <v>820</v>
      </c>
      <c r="G27" s="139" t="s">
        <v>841</v>
      </c>
      <c r="H27" s="101" t="s">
        <v>94</v>
      </c>
      <c r="I27" s="100">
        <v>0.10185185185185186</v>
      </c>
      <c r="J27" s="100">
        <v>0.08435185185185184</v>
      </c>
      <c r="K27" s="100">
        <v>0.07225694444444444</v>
      </c>
      <c r="L27" s="100">
        <v>0.0662962962962963</v>
      </c>
      <c r="M27" s="143">
        <v>0.08559027777777778</v>
      </c>
      <c r="N27" s="100">
        <v>0.006944444444444444</v>
      </c>
      <c r="O27" s="100">
        <v>0.022060185185185183</v>
      </c>
      <c r="P27" s="100">
        <v>0.08939814814814816</v>
      </c>
      <c r="Q27" s="91">
        <v>0.09048611111111111</v>
      </c>
      <c r="S27" s="102">
        <f>H27+I27+J27+K27+L27+M27+N27+O27+P27+Q27</f>
        <v>0.6910255787037037</v>
      </c>
    </row>
    <row r="28" spans="1:19" ht="12.75">
      <c r="A28">
        <v>23</v>
      </c>
      <c r="B28" s="5">
        <v>125</v>
      </c>
      <c r="C28" s="7" t="s">
        <v>34</v>
      </c>
      <c r="D28" s="9" t="s">
        <v>52</v>
      </c>
      <c r="E28" s="11" t="s">
        <v>58</v>
      </c>
      <c r="F28" s="139" t="s">
        <v>842</v>
      </c>
      <c r="G28" s="139" t="s">
        <v>842</v>
      </c>
      <c r="H28" s="92" t="s">
        <v>91</v>
      </c>
      <c r="I28" s="100">
        <v>0.10185185185185186</v>
      </c>
      <c r="J28" s="100">
        <v>0.08435185185185184</v>
      </c>
      <c r="K28" s="100">
        <v>0.07225694444444444</v>
      </c>
      <c r="L28" s="100">
        <v>0.0662962962962963</v>
      </c>
      <c r="M28" s="142">
        <v>0.08559027777777778</v>
      </c>
      <c r="N28" s="100">
        <v>0.006944444444444444</v>
      </c>
      <c r="O28" s="100">
        <v>0.022060185185185183</v>
      </c>
      <c r="P28" s="100">
        <v>0.08939814814814816</v>
      </c>
      <c r="Q28" s="100">
        <v>0.09103009259259259</v>
      </c>
      <c r="S28" s="102">
        <f>H28+I28+J28+K28+L28+M28+N28+O28+P28+Q28</f>
        <v>0.6911181712962964</v>
      </c>
    </row>
    <row r="29" spans="1:19" ht="12.75">
      <c r="A29">
        <v>24</v>
      </c>
      <c r="C29" s="139" t="s">
        <v>936</v>
      </c>
      <c r="D29" s="139" t="s">
        <v>836</v>
      </c>
      <c r="E29" s="139" t="s">
        <v>852</v>
      </c>
      <c r="G29" s="139" t="s">
        <v>842</v>
      </c>
      <c r="H29" s="101" t="s">
        <v>94</v>
      </c>
      <c r="I29" s="100">
        <v>0.10185185185185186</v>
      </c>
      <c r="J29" s="100">
        <v>0.08435185185185184</v>
      </c>
      <c r="K29" s="100">
        <v>0.07225694444444444</v>
      </c>
      <c r="L29" s="100">
        <v>0.0662962962962963</v>
      </c>
      <c r="M29" s="142">
        <v>0.08559027777777778</v>
      </c>
      <c r="N29" s="100">
        <v>0.006944444444444444</v>
      </c>
      <c r="O29" s="100">
        <v>0.022060185185185183</v>
      </c>
      <c r="P29" s="91">
        <v>0.08939814814814816</v>
      </c>
      <c r="Q29" s="91">
        <v>0.09060185185185186</v>
      </c>
      <c r="S29" s="102">
        <f>H29+I29+J29+K29+L29+M29+N29+O29+P29+Q29</f>
        <v>0.6911413194444445</v>
      </c>
    </row>
    <row r="30" spans="1:19" ht="12.75">
      <c r="A30">
        <v>25</v>
      </c>
      <c r="B30" s="5">
        <v>104</v>
      </c>
      <c r="C30" s="7" t="s">
        <v>35</v>
      </c>
      <c r="D30" s="9" t="s">
        <v>53</v>
      </c>
      <c r="E30" s="11" t="s">
        <v>63</v>
      </c>
      <c r="F30" s="139" t="s">
        <v>841</v>
      </c>
      <c r="G30" s="139" t="s">
        <v>841</v>
      </c>
      <c r="H30" s="92" t="s">
        <v>92</v>
      </c>
      <c r="I30" s="100">
        <v>0.10185185185185186</v>
      </c>
      <c r="J30" s="100">
        <v>0.08435185185185184</v>
      </c>
      <c r="K30" s="100">
        <v>0.07225694444444444</v>
      </c>
      <c r="L30" s="100">
        <v>0.0662962962962963</v>
      </c>
      <c r="M30" s="142">
        <v>0.08559027777777778</v>
      </c>
      <c r="N30" s="100">
        <v>0.006944444444444444</v>
      </c>
      <c r="O30" s="100">
        <v>0.022060185185185183</v>
      </c>
      <c r="P30" s="100">
        <v>0.08939814814814816</v>
      </c>
      <c r="Q30" s="100">
        <v>0.09103009259259259</v>
      </c>
      <c r="S30" s="102">
        <f>H30+I30+J30+K30+L30+M30+N30+O30+P30+Q30</f>
        <v>0.6912283564814814</v>
      </c>
    </row>
    <row r="31" spans="1:19" ht="12.75">
      <c r="A31">
        <v>26</v>
      </c>
      <c r="B31" s="5">
        <v>128</v>
      </c>
      <c r="C31" s="7" t="s">
        <v>36</v>
      </c>
      <c r="D31" s="9" t="s">
        <v>53</v>
      </c>
      <c r="E31" s="11"/>
      <c r="F31" s="139" t="s">
        <v>842</v>
      </c>
      <c r="G31" s="139" t="s">
        <v>842</v>
      </c>
      <c r="H31" s="92" t="s">
        <v>93</v>
      </c>
      <c r="I31" s="100">
        <v>0.10185185185185186</v>
      </c>
      <c r="J31" s="100">
        <v>0.08435185185185184</v>
      </c>
      <c r="K31" s="100">
        <v>0.07225694444444444</v>
      </c>
      <c r="L31" s="100">
        <v>0.0662962962962963</v>
      </c>
      <c r="M31" s="142">
        <v>0.08559027777777778</v>
      </c>
      <c r="N31" s="100">
        <v>0.006944444444444444</v>
      </c>
      <c r="O31" s="100">
        <v>0.022060185185185183</v>
      </c>
      <c r="P31" s="100">
        <v>0.08939814814814816</v>
      </c>
      <c r="Q31" s="100">
        <v>0.09103009259259259</v>
      </c>
      <c r="S31" s="102">
        <f>H31+I31+J31+K31+L31+M31+N31+O31+P31+Q31</f>
        <v>0.6912328703703703</v>
      </c>
    </row>
    <row r="32" spans="1:19" ht="12.75">
      <c r="A32">
        <v>27</v>
      </c>
      <c r="B32" s="5">
        <v>119</v>
      </c>
      <c r="C32" s="7" t="s">
        <v>37</v>
      </c>
      <c r="D32" s="9" t="s">
        <v>54</v>
      </c>
      <c r="E32" s="11" t="s">
        <v>64</v>
      </c>
      <c r="F32" s="139" t="s">
        <v>841</v>
      </c>
      <c r="G32" s="139" t="s">
        <v>841</v>
      </c>
      <c r="H32" s="92" t="s">
        <v>94</v>
      </c>
      <c r="I32" s="100">
        <v>0.10185185185185186</v>
      </c>
      <c r="J32" s="100">
        <v>0.08435185185185184</v>
      </c>
      <c r="K32" s="100">
        <v>0.07225694444444444</v>
      </c>
      <c r="L32" s="100">
        <v>0.0662962962962963</v>
      </c>
      <c r="M32" s="142">
        <v>0.08559027777777778</v>
      </c>
      <c r="N32" s="100">
        <v>0.006944444444444444</v>
      </c>
      <c r="O32" s="100">
        <v>0.022060185185185183</v>
      </c>
      <c r="P32" s="100">
        <v>0.08939814814814816</v>
      </c>
      <c r="Q32" s="100">
        <v>0.09103009259259259</v>
      </c>
      <c r="S32" s="102">
        <f>H32+I32+J32+K32+L32+M32+N32+O32+P32+Q32</f>
        <v>0.6915695601851852</v>
      </c>
    </row>
    <row r="33" spans="1:19" ht="12.75">
      <c r="A33">
        <v>28</v>
      </c>
      <c r="B33" s="5">
        <v>127</v>
      </c>
      <c r="C33" s="7" t="s">
        <v>38</v>
      </c>
      <c r="D33" s="9" t="s">
        <v>54</v>
      </c>
      <c r="E33" s="11" t="s">
        <v>65</v>
      </c>
      <c r="F33" s="139" t="s">
        <v>842</v>
      </c>
      <c r="G33" s="139" t="s">
        <v>842</v>
      </c>
      <c r="H33" s="99" t="s">
        <v>94</v>
      </c>
      <c r="I33" s="100">
        <v>0.10185185185185186</v>
      </c>
      <c r="J33" s="100">
        <v>0.08435185185185184</v>
      </c>
      <c r="K33" s="100">
        <v>0.07225694444444444</v>
      </c>
      <c r="L33" s="100">
        <v>0.0662962962962963</v>
      </c>
      <c r="M33" s="142">
        <v>0.08559027777777778</v>
      </c>
      <c r="N33" s="100">
        <v>0.006944444444444444</v>
      </c>
      <c r="O33" s="100">
        <v>0.022060185185185183</v>
      </c>
      <c r="P33" s="91">
        <v>0.08939814814814816</v>
      </c>
      <c r="Q33" s="100">
        <v>0.09103009259259259</v>
      </c>
      <c r="S33" s="102">
        <f>H33+I33+J33+K33+L33+M33+N33+O33+P33+Q33</f>
        <v>0.6915695601851852</v>
      </c>
    </row>
    <row r="34" spans="1:19" ht="12.75">
      <c r="A34">
        <v>29</v>
      </c>
      <c r="B34" s="5">
        <v>110</v>
      </c>
      <c r="C34" s="7" t="s">
        <v>39</v>
      </c>
      <c r="D34" s="9" t="s">
        <v>49</v>
      </c>
      <c r="E34" s="11" t="s">
        <v>66</v>
      </c>
      <c r="F34" s="139" t="s">
        <v>841</v>
      </c>
      <c r="G34" s="139" t="s">
        <v>841</v>
      </c>
      <c r="H34" s="99" t="s">
        <v>94</v>
      </c>
      <c r="I34" s="100">
        <v>0.10185185185185186</v>
      </c>
      <c r="J34" s="100">
        <v>0.08435185185185184</v>
      </c>
      <c r="K34" s="100">
        <v>0.07225694444444444</v>
      </c>
      <c r="L34" s="100">
        <v>0.0662962962962963</v>
      </c>
      <c r="M34" s="142">
        <v>0.08559027777777778</v>
      </c>
      <c r="N34" s="100">
        <v>0.006944444444444444</v>
      </c>
      <c r="O34" s="100">
        <v>0.022060185185185183</v>
      </c>
      <c r="P34" s="100">
        <v>0.08939814814814816</v>
      </c>
      <c r="Q34" s="100">
        <v>0.09103009259259259</v>
      </c>
      <c r="S34" s="102">
        <f>H34+I34+J34+K34+L34+M34+N34+O34+P34+Q34</f>
        <v>0.6915695601851852</v>
      </c>
    </row>
    <row r="35" spans="1:19" ht="12.75">
      <c r="A35">
        <v>30</v>
      </c>
      <c r="B35" s="5">
        <v>103</v>
      </c>
      <c r="C35" s="7" t="s">
        <v>40</v>
      </c>
      <c r="D35" s="9" t="s">
        <v>55</v>
      </c>
      <c r="E35" s="11" t="s">
        <v>67</v>
      </c>
      <c r="F35" s="139" t="s">
        <v>841</v>
      </c>
      <c r="G35" s="139" t="s">
        <v>841</v>
      </c>
      <c r="H35" s="99" t="s">
        <v>94</v>
      </c>
      <c r="I35" s="91">
        <v>0.10185185185185186</v>
      </c>
      <c r="J35" s="122">
        <v>0.08435185185185184</v>
      </c>
      <c r="K35" s="100">
        <v>0.07225694444444444</v>
      </c>
      <c r="L35" s="122">
        <v>0.0662962962962963</v>
      </c>
      <c r="M35" s="107">
        <v>0.08559027777777778</v>
      </c>
      <c r="N35" s="108">
        <v>0.006944444444444444</v>
      </c>
      <c r="O35" s="100">
        <v>0.022060185185185183</v>
      </c>
      <c r="P35" s="100">
        <v>0.08939814814814816</v>
      </c>
      <c r="Q35" s="100">
        <v>0.09103009259259259</v>
      </c>
      <c r="S35" s="102">
        <f>H35+I35+J35+K35+L35+M35+N35+O35+P35+Q35</f>
        <v>0.6915695601851852</v>
      </c>
    </row>
    <row r="36" spans="1:19" ht="12.75">
      <c r="A36">
        <v>31</v>
      </c>
      <c r="B36" s="5">
        <v>112</v>
      </c>
      <c r="C36" s="7" t="s">
        <v>41</v>
      </c>
      <c r="D36" s="9" t="s">
        <v>56</v>
      </c>
      <c r="E36" s="11" t="s">
        <v>68</v>
      </c>
      <c r="F36" s="139" t="s">
        <v>841</v>
      </c>
      <c r="G36" s="139" t="s">
        <v>841</v>
      </c>
      <c r="H36" s="99" t="s">
        <v>94</v>
      </c>
      <c r="I36" s="100">
        <v>0.10185185185185186</v>
      </c>
      <c r="J36" s="100">
        <v>0.08435185185185184</v>
      </c>
      <c r="K36" s="100">
        <v>0.07225694444444444</v>
      </c>
      <c r="L36" s="100">
        <v>0.0662962962962963</v>
      </c>
      <c r="M36" s="142">
        <v>0.08559027777777778</v>
      </c>
      <c r="N36" s="100">
        <v>0.006944444444444444</v>
      </c>
      <c r="O36" s="100">
        <v>0.022060185185185183</v>
      </c>
      <c r="P36" s="100">
        <v>0.08939814814814816</v>
      </c>
      <c r="Q36" s="100">
        <v>0.09103009259259259</v>
      </c>
      <c r="S36" s="102">
        <f>H36+I36+J36+K36+L36+M36+N36+O36+P36+Q36</f>
        <v>0.6915695601851852</v>
      </c>
    </row>
    <row r="37" spans="1:19" ht="12.75">
      <c r="A37">
        <v>32</v>
      </c>
      <c r="B37" s="97">
        <v>105</v>
      </c>
      <c r="C37" s="98" t="s">
        <v>608</v>
      </c>
      <c r="D37" s="98" t="s">
        <v>609</v>
      </c>
      <c r="E37" s="139" t="s">
        <v>833</v>
      </c>
      <c r="F37" s="139" t="s">
        <v>841</v>
      </c>
      <c r="G37" s="139" t="s">
        <v>841</v>
      </c>
      <c r="H37" s="101" t="s">
        <v>94</v>
      </c>
      <c r="I37" s="91">
        <v>0.10185185185185186</v>
      </c>
      <c r="J37" s="122">
        <v>0.08435185185185184</v>
      </c>
      <c r="K37" s="100">
        <v>0.07225694444444444</v>
      </c>
      <c r="L37" s="122">
        <v>0.0662962962962963</v>
      </c>
      <c r="M37" s="142">
        <v>0.08559027777777778</v>
      </c>
      <c r="N37" s="100">
        <v>0.006944444444444444</v>
      </c>
      <c r="O37" s="100">
        <v>0.022060185185185183</v>
      </c>
      <c r="P37" s="100">
        <v>0.08939814814814816</v>
      </c>
      <c r="Q37" s="100">
        <v>0.09103009259259259</v>
      </c>
      <c r="S37" s="102">
        <f>H37+I37+J37+K37+L37+M37+N37+O37+P37+Q37</f>
        <v>0.6915695601851852</v>
      </c>
    </row>
    <row r="38" spans="1:19" ht="12.75">
      <c r="A38">
        <v>33</v>
      </c>
      <c r="B38" s="3">
        <v>108</v>
      </c>
      <c r="C38" s="139" t="s">
        <v>846</v>
      </c>
      <c r="D38" s="139" t="s">
        <v>847</v>
      </c>
      <c r="E38" s="11" t="s">
        <v>65</v>
      </c>
      <c r="F38" s="139" t="s">
        <v>841</v>
      </c>
      <c r="G38" s="139" t="s">
        <v>841</v>
      </c>
      <c r="H38" s="101" t="s">
        <v>94</v>
      </c>
      <c r="I38" s="100">
        <v>0.10185185185185186</v>
      </c>
      <c r="J38" s="100">
        <v>0.08435185185185184</v>
      </c>
      <c r="K38" s="122">
        <v>0.07225694444444444</v>
      </c>
      <c r="L38" s="100">
        <v>0.0662962962962963</v>
      </c>
      <c r="M38" s="142">
        <v>0.08559027777777778</v>
      </c>
      <c r="N38" s="100">
        <v>0.006944444444444444</v>
      </c>
      <c r="O38" s="100">
        <v>0.022060185185185183</v>
      </c>
      <c r="P38" s="100">
        <v>0.08939814814814816</v>
      </c>
      <c r="Q38" s="100">
        <v>0.09103009259259259</v>
      </c>
      <c r="S38" s="102">
        <f>H38+I38+J38+K38+L38+M38+N38+O38+P38+Q38</f>
        <v>0.6915695601851852</v>
      </c>
    </row>
    <row r="39" spans="1:19" ht="12.75">
      <c r="A39">
        <v>34</v>
      </c>
      <c r="C39" s="139" t="s">
        <v>868</v>
      </c>
      <c r="D39" s="139" t="s">
        <v>823</v>
      </c>
      <c r="E39" s="11" t="s">
        <v>65</v>
      </c>
      <c r="G39" s="139" t="s">
        <v>841</v>
      </c>
      <c r="H39" s="101" t="s">
        <v>94</v>
      </c>
      <c r="I39" s="100">
        <v>0.10185185185185186</v>
      </c>
      <c r="J39" s="100">
        <v>0.08435185185185184</v>
      </c>
      <c r="K39" s="100">
        <v>0.07225694444444444</v>
      </c>
      <c r="L39" s="122">
        <v>0.0662962962962963</v>
      </c>
      <c r="M39" s="142">
        <v>0.08559027777777778</v>
      </c>
      <c r="N39" s="100">
        <v>0.006944444444444444</v>
      </c>
      <c r="O39" s="100">
        <v>0.022060185185185183</v>
      </c>
      <c r="P39" s="100">
        <v>0.08939814814814816</v>
      </c>
      <c r="Q39" s="100">
        <v>0.09103009259259259</v>
      </c>
      <c r="S39" s="102">
        <f>H39+I39+J39+K39+L39+M39+N39+O39+P39+Q39</f>
        <v>0.6915695601851852</v>
      </c>
    </row>
    <row r="40" spans="1:19" ht="12.75">
      <c r="A40">
        <v>35</v>
      </c>
      <c r="C40" s="139" t="s">
        <v>869</v>
      </c>
      <c r="D40" s="139" t="s">
        <v>870</v>
      </c>
      <c r="E40" s="139" t="s">
        <v>820</v>
      </c>
      <c r="G40" s="139" t="s">
        <v>842</v>
      </c>
      <c r="H40" s="101" t="s">
        <v>94</v>
      </c>
      <c r="I40" s="100">
        <v>0.10185185185185186</v>
      </c>
      <c r="J40" s="100">
        <v>0.08435185185185184</v>
      </c>
      <c r="K40" s="100">
        <v>0.07225694444444444</v>
      </c>
      <c r="L40" s="122">
        <v>0.0662962962962963</v>
      </c>
      <c r="M40" s="142">
        <v>0.08559027777777778</v>
      </c>
      <c r="N40" s="100">
        <v>0.006944444444444444</v>
      </c>
      <c r="O40" s="100">
        <v>0.022060185185185183</v>
      </c>
      <c r="P40" s="100">
        <v>0.08939814814814816</v>
      </c>
      <c r="Q40" s="100">
        <v>0.09103009259259259</v>
      </c>
      <c r="S40" s="102">
        <f>H40+I40+J40+K40+L40+M40+N40+O40+P40+Q40</f>
        <v>0.6915695601851852</v>
      </c>
    </row>
    <row r="41" spans="1:19" ht="12.75">
      <c r="A41">
        <v>36</v>
      </c>
      <c r="C41" s="139" t="s">
        <v>937</v>
      </c>
      <c r="D41" s="139" t="s">
        <v>830</v>
      </c>
      <c r="E41" s="139" t="s">
        <v>274</v>
      </c>
      <c r="G41" s="139" t="s">
        <v>842</v>
      </c>
      <c r="H41" s="101" t="s">
        <v>94</v>
      </c>
      <c r="I41" s="100">
        <v>0.10185185185185186</v>
      </c>
      <c r="J41" s="100">
        <v>0.08435185185185184</v>
      </c>
      <c r="K41" s="100">
        <v>0.07225694444444444</v>
      </c>
      <c r="L41" s="100">
        <v>0.0662962962962963</v>
      </c>
      <c r="M41" s="142">
        <v>0.08559027777777778</v>
      </c>
      <c r="N41" s="100">
        <v>0.006944444444444444</v>
      </c>
      <c r="O41" s="100">
        <v>0.022060185185185183</v>
      </c>
      <c r="P41" s="91">
        <v>0.08939814814814816</v>
      </c>
      <c r="Q41" s="100">
        <v>0.09103009259259259</v>
      </c>
      <c r="S41" s="102">
        <f>H41+I41+J41+K41+L41+M41+N41+O41+P41+Q41</f>
        <v>0.6915695601851852</v>
      </c>
    </row>
    <row r="42" ht="12.75">
      <c r="Q42" s="91">
        <v>0.09046296296296297</v>
      </c>
    </row>
    <row r="43" ht="12.75">
      <c r="Q43" s="91">
        <v>0.09055555555555556</v>
      </c>
    </row>
    <row r="44" ht="12.75">
      <c r="Q44" s="91">
        <v>0.09103009259259259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4"/>
  <sheetViews>
    <sheetView workbookViewId="0" topLeftCell="A1">
      <pane xSplit="6" ySplit="10" topLeftCell="G11" activePane="bottomRight" state="frozen"/>
      <selection pane="topRight" activeCell="G1" sqref="G1"/>
      <selection pane="bottomLeft" activeCell="A11" sqref="A11"/>
      <selection pane="bottomRight" activeCell="Q5" sqref="Q5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12.140625" style="0" customWidth="1"/>
    <col min="4" max="4" width="10.57421875" style="0" customWidth="1"/>
    <col min="5" max="5" width="22.57421875" style="0" customWidth="1"/>
    <col min="6" max="6" width="5.421875" style="0" hidden="1" customWidth="1"/>
    <col min="7" max="7" width="6.140625" style="0" customWidth="1"/>
    <col min="8" max="8" width="9.7109375" style="91" customWidth="1"/>
    <col min="9" max="9" width="10.421875" style="91" customWidth="1"/>
    <col min="10" max="10" width="9.8515625" style="91" customWidth="1"/>
    <col min="11" max="11" width="11.00390625" style="91" customWidth="1"/>
    <col min="12" max="15" width="8.140625" style="91" customWidth="1"/>
    <col min="16" max="17" width="9.140625" style="91" customWidth="1"/>
    <col min="19" max="19" width="9.140625" style="91" customWidth="1"/>
  </cols>
  <sheetData>
    <row r="1" ht="19.5">
      <c r="A1" s="94" t="s">
        <v>618</v>
      </c>
    </row>
    <row r="2" spans="3:17" ht="19.5">
      <c r="C2" s="1">
        <v>2013</v>
      </c>
      <c r="G2" t="s">
        <v>584</v>
      </c>
      <c r="H2" s="91">
        <v>0.0639699074074074</v>
      </c>
      <c r="I2" s="91">
        <v>0.10627314814814814</v>
      </c>
      <c r="J2" s="91">
        <v>0.07575231481481481</v>
      </c>
      <c r="K2" s="91">
        <v>0.07732638888888889</v>
      </c>
      <c r="L2" s="91">
        <v>0.05644675925925926</v>
      </c>
      <c r="M2" s="91">
        <v>0.0849537037037037</v>
      </c>
      <c r="N2" s="91">
        <v>0.006238425925925925</v>
      </c>
      <c r="O2" s="91">
        <v>0.020682870370370372</v>
      </c>
      <c r="P2" s="91">
        <v>0.07069444444444445</v>
      </c>
      <c r="Q2" s="91">
        <v>0.07256944444444445</v>
      </c>
    </row>
    <row r="3" spans="1:17" ht="19.5">
      <c r="A3" s="1" t="s">
        <v>582</v>
      </c>
      <c r="G3" s="111" t="s">
        <v>617</v>
      </c>
      <c r="H3" s="101">
        <v>0.06613425925925925</v>
      </c>
      <c r="I3" s="124">
        <v>0.11180555555555556</v>
      </c>
      <c r="J3" s="100">
        <v>0.08468750000000001</v>
      </c>
      <c r="K3" s="100">
        <v>0.08263888888888889</v>
      </c>
      <c r="L3" s="100">
        <v>0.05925925925925926</v>
      </c>
      <c r="M3" s="100">
        <v>0.08864583333333333</v>
      </c>
      <c r="N3" s="100">
        <v>0.007465277777777778</v>
      </c>
      <c r="O3" s="100">
        <v>0.022314814814814815</v>
      </c>
      <c r="P3" s="100">
        <v>0.07229166666666666</v>
      </c>
      <c r="Q3" s="100">
        <v>0.07258101851851852</v>
      </c>
    </row>
    <row r="4" spans="7:17" ht="12.75">
      <c r="G4" s="121" t="s">
        <v>241</v>
      </c>
      <c r="H4" s="99">
        <v>0.06613425925925925</v>
      </c>
      <c r="I4" s="122">
        <v>0.11180555555555556</v>
      </c>
      <c r="J4" s="122">
        <v>0.08468750000000001</v>
      </c>
      <c r="K4" s="122">
        <v>0.08263888888888889</v>
      </c>
      <c r="L4" s="122">
        <v>0.05925925925925926</v>
      </c>
      <c r="M4" s="122">
        <v>0.08864583333333333</v>
      </c>
      <c r="N4" s="122">
        <v>0.007465277777777778</v>
      </c>
      <c r="O4" s="122">
        <v>0.022314814814814815</v>
      </c>
      <c r="P4" s="122">
        <v>0.07229166666666666</v>
      </c>
      <c r="Q4" s="122">
        <v>0.07258101851851852</v>
      </c>
    </row>
    <row r="5" spans="1:17" ht="26.25" thickBot="1">
      <c r="A5" s="34" t="s">
        <v>3</v>
      </c>
      <c r="B5" s="36" t="s">
        <v>22</v>
      </c>
      <c r="C5" s="38" t="s">
        <v>23</v>
      </c>
      <c r="D5" s="40" t="s">
        <v>42</v>
      </c>
      <c r="E5" s="42" t="s">
        <v>57</v>
      </c>
      <c r="G5" s="141" t="s">
        <v>840</v>
      </c>
      <c r="H5" s="93" t="s">
        <v>580</v>
      </c>
      <c r="I5" s="103" t="s">
        <v>616</v>
      </c>
      <c r="J5" s="93" t="s">
        <v>821</v>
      </c>
      <c r="K5" s="93" t="s">
        <v>839</v>
      </c>
      <c r="L5" s="93" t="s">
        <v>863</v>
      </c>
      <c r="M5" s="93" t="s">
        <v>871</v>
      </c>
      <c r="N5" s="93" t="s">
        <v>898</v>
      </c>
      <c r="O5" s="93" t="s">
        <v>911</v>
      </c>
      <c r="P5" s="91" t="s">
        <v>839</v>
      </c>
      <c r="Q5" s="140" t="s">
        <v>938</v>
      </c>
    </row>
    <row r="6" spans="1:19" ht="12.75">
      <c r="A6" s="35" t="s">
        <v>4</v>
      </c>
      <c r="B6" s="37">
        <v>408</v>
      </c>
      <c r="C6" s="39" t="s">
        <v>253</v>
      </c>
      <c r="D6" s="41" t="s">
        <v>269</v>
      </c>
      <c r="E6" s="43" t="s">
        <v>276</v>
      </c>
      <c r="G6" s="139" t="s">
        <v>841</v>
      </c>
      <c r="H6" s="120" t="s">
        <v>298</v>
      </c>
      <c r="I6" s="97" t="s">
        <v>620</v>
      </c>
      <c r="J6" s="114">
        <v>0.07377314814814816</v>
      </c>
      <c r="K6" s="115">
        <v>0.07226851851851852</v>
      </c>
      <c r="L6" s="116">
        <v>0.05427083333333333</v>
      </c>
      <c r="M6" s="117">
        <v>0.08069444444444444</v>
      </c>
      <c r="N6" s="118">
        <v>0.005520833333333333</v>
      </c>
      <c r="O6" s="119">
        <v>0.020833333333333332</v>
      </c>
      <c r="P6" s="91">
        <v>0.0690162037037037</v>
      </c>
      <c r="Q6" s="91">
        <v>0.07255787037037037</v>
      </c>
      <c r="S6" s="102">
        <f>H6+I6+J6+K6+L6+M6+N6+O6+P6+Q6</f>
        <v>0.6128864583333333</v>
      </c>
    </row>
    <row r="7" spans="1:19" ht="12.75">
      <c r="A7" s="35" t="s">
        <v>5</v>
      </c>
      <c r="B7" s="97">
        <v>427</v>
      </c>
      <c r="C7" s="98" t="s">
        <v>624</v>
      </c>
      <c r="D7" s="98" t="s">
        <v>416</v>
      </c>
      <c r="E7" s="98" t="s">
        <v>274</v>
      </c>
      <c r="G7" s="139" t="s">
        <v>841</v>
      </c>
      <c r="H7" s="101">
        <v>0.06613425925925925</v>
      </c>
      <c r="I7" s="97" t="s">
        <v>626</v>
      </c>
      <c r="J7" s="100">
        <v>0.08468750000000001</v>
      </c>
      <c r="K7" s="91">
        <v>0.07231481481481482</v>
      </c>
      <c r="L7" s="100">
        <v>0.05925925925925926</v>
      </c>
      <c r="M7" s="91">
        <v>0.08354166666666667</v>
      </c>
      <c r="N7" s="100">
        <v>0.007465277777777778</v>
      </c>
      <c r="O7" s="100">
        <v>0.022314814814814815</v>
      </c>
      <c r="P7" s="100">
        <v>0.07229166666666666</v>
      </c>
      <c r="Q7" s="91">
        <v>0.07258101851851852</v>
      </c>
      <c r="S7" s="102">
        <f>H7+I7+J7+K7+L7+M7+N7+O7+P7+Q7</f>
        <v>0.6442078703703703</v>
      </c>
    </row>
    <row r="8" spans="1:19" ht="12.75">
      <c r="A8" s="35" t="s">
        <v>6</v>
      </c>
      <c r="B8" s="37">
        <v>403</v>
      </c>
      <c r="C8" s="39" t="s">
        <v>257</v>
      </c>
      <c r="D8" s="41" t="s">
        <v>272</v>
      </c>
      <c r="E8" s="43" t="s">
        <v>273</v>
      </c>
      <c r="G8" s="139" t="s">
        <v>841</v>
      </c>
      <c r="H8" s="120" t="s">
        <v>298</v>
      </c>
      <c r="I8" s="124">
        <v>0.11180555555555556</v>
      </c>
      <c r="J8" s="122">
        <v>0.08468750000000001</v>
      </c>
      <c r="K8" s="115">
        <v>0.07228009259259259</v>
      </c>
      <c r="L8" s="116">
        <v>0.05400462962962963</v>
      </c>
      <c r="M8" s="100">
        <v>0.08864583333333333</v>
      </c>
      <c r="N8" s="100">
        <v>0.007465277777777778</v>
      </c>
      <c r="O8" s="119">
        <v>0.01965277777777778</v>
      </c>
      <c r="P8" s="91">
        <v>0.06903935185185185</v>
      </c>
      <c r="Q8" s="91">
        <v>0.07255787037037037</v>
      </c>
      <c r="S8" s="102">
        <f>H8+I8+J8+K8+L8+M8+N8+O8+P8+Q8</f>
        <v>0.6462775462962964</v>
      </c>
    </row>
    <row r="9" spans="1:19" ht="12.75">
      <c r="A9" s="35" t="s">
        <v>7</v>
      </c>
      <c r="B9" s="97">
        <v>411</v>
      </c>
      <c r="C9" s="98" t="s">
        <v>696</v>
      </c>
      <c r="D9" s="98" t="s">
        <v>697</v>
      </c>
      <c r="E9" s="98" t="s">
        <v>425</v>
      </c>
      <c r="G9" s="139" t="s">
        <v>841</v>
      </c>
      <c r="H9" s="101">
        <v>0.06613425925925925</v>
      </c>
      <c r="I9" s="97" t="s">
        <v>698</v>
      </c>
      <c r="J9" s="140">
        <v>0.07388888888888889</v>
      </c>
      <c r="K9" s="122">
        <v>0.08263888888888889</v>
      </c>
      <c r="L9" s="91">
        <v>0.05800925925925926</v>
      </c>
      <c r="M9" s="91">
        <v>0.08702546296296297</v>
      </c>
      <c r="N9" s="100">
        <v>0.007465277777777778</v>
      </c>
      <c r="O9" s="100">
        <v>0.022314814814814815</v>
      </c>
      <c r="P9" s="91">
        <v>0.0707175925925926</v>
      </c>
      <c r="Q9" s="100">
        <v>0.07258101851851852</v>
      </c>
      <c r="S9" s="102">
        <f>H9+I9+J9+K9+L9+M9+N9+O9+P9+Q9</f>
        <v>0.6470974537037036</v>
      </c>
    </row>
    <row r="10" spans="1:19" ht="12.75">
      <c r="A10" s="35" t="s">
        <v>8</v>
      </c>
      <c r="B10" s="37">
        <v>406</v>
      </c>
      <c r="C10" s="39" t="s">
        <v>244</v>
      </c>
      <c r="D10" s="41" t="s">
        <v>261</v>
      </c>
      <c r="E10" s="43"/>
      <c r="G10" s="139" t="s">
        <v>841</v>
      </c>
      <c r="H10" s="113" t="s">
        <v>292</v>
      </c>
      <c r="I10" s="124">
        <v>0.11180555555555556</v>
      </c>
      <c r="J10" s="100">
        <v>0.08468750000000001</v>
      </c>
      <c r="K10" s="100">
        <v>0.08263888888888889</v>
      </c>
      <c r="L10" s="100">
        <v>0.05925925925925926</v>
      </c>
      <c r="M10" s="138">
        <v>0.08070601851851851</v>
      </c>
      <c r="N10" s="118">
        <v>0.0051504629629629635</v>
      </c>
      <c r="O10" s="119">
        <v>0.02082175925925926</v>
      </c>
      <c r="P10" s="91">
        <v>0.07061342592592591</v>
      </c>
      <c r="Q10" s="91">
        <v>0.07258101851851852</v>
      </c>
      <c r="S10" s="102">
        <f>H10+I10+J10+K10+L10+M10+N10+O10+P10+Q10</f>
        <v>0.6472061342592592</v>
      </c>
    </row>
    <row r="11" spans="1:19" ht="12.75">
      <c r="A11" s="35" t="s">
        <v>9</v>
      </c>
      <c r="B11" s="97">
        <v>442</v>
      </c>
      <c r="C11" s="139" t="s">
        <v>776</v>
      </c>
      <c r="D11" s="139" t="s">
        <v>825</v>
      </c>
      <c r="E11" s="139" t="s">
        <v>725</v>
      </c>
      <c r="G11" s="139" t="s">
        <v>841</v>
      </c>
      <c r="H11" s="101">
        <v>0.06613425925925925</v>
      </c>
      <c r="I11" s="124">
        <v>0.11180555555555556</v>
      </c>
      <c r="J11" s="91">
        <v>0.07376157407407408</v>
      </c>
      <c r="K11" s="91">
        <v>0.07868055555555555</v>
      </c>
      <c r="L11" s="91">
        <v>0.05400462962962963</v>
      </c>
      <c r="M11" s="122">
        <v>0.08864583333333333</v>
      </c>
      <c r="N11" s="100">
        <v>0.007465277777777778</v>
      </c>
      <c r="O11" s="100">
        <v>0.022314814814814815</v>
      </c>
      <c r="P11" s="100">
        <v>0.07229166666666666</v>
      </c>
      <c r="Q11" s="100">
        <v>0.07258101851851852</v>
      </c>
      <c r="S11" s="102">
        <f>H11+I11+J11+K11+L11+M11+N11+O11+P11+Q11</f>
        <v>0.6476851851851851</v>
      </c>
    </row>
    <row r="12" spans="1:19" ht="12.75">
      <c r="A12" s="35" t="s">
        <v>10</v>
      </c>
      <c r="B12" s="37">
        <v>417</v>
      </c>
      <c r="C12" s="39" t="s">
        <v>258</v>
      </c>
      <c r="D12" s="41" t="s">
        <v>54</v>
      </c>
      <c r="E12" s="139" t="s">
        <v>834</v>
      </c>
      <c r="G12" s="139" t="s">
        <v>841</v>
      </c>
      <c r="H12" s="120" t="s">
        <v>298</v>
      </c>
      <c r="I12" s="97" t="s">
        <v>657</v>
      </c>
      <c r="J12" s="114">
        <v>0.07378472222222222</v>
      </c>
      <c r="K12" s="100">
        <v>0.08263888888888889</v>
      </c>
      <c r="L12" s="100">
        <v>0.05925925925925926</v>
      </c>
      <c r="M12" s="100">
        <v>0.08864583333333333</v>
      </c>
      <c r="N12" s="100">
        <v>0.007465277777777778</v>
      </c>
      <c r="O12" s="100">
        <v>0.022314814814814815</v>
      </c>
      <c r="P12" s="100">
        <v>0.07229166666666666</v>
      </c>
      <c r="Q12" s="100">
        <v>0.07258101851851852</v>
      </c>
      <c r="S12" s="102">
        <f>H12+I12+J12+K12+L12+M12+N12+O12+P12+Q12</f>
        <v>0.6496563657407407</v>
      </c>
    </row>
    <row r="13" spans="1:19" ht="12.75">
      <c r="A13" s="35" t="s">
        <v>11</v>
      </c>
      <c r="B13" s="97">
        <v>450</v>
      </c>
      <c r="C13" s="98" t="s">
        <v>631</v>
      </c>
      <c r="D13" s="98" t="s">
        <v>51</v>
      </c>
      <c r="E13" s="98" t="s">
        <v>276</v>
      </c>
      <c r="G13" s="139" t="s">
        <v>841</v>
      </c>
      <c r="H13" s="101">
        <v>0.06613425925925925</v>
      </c>
      <c r="I13" s="97" t="s">
        <v>632</v>
      </c>
      <c r="J13" s="100">
        <v>0.08468750000000001</v>
      </c>
      <c r="K13" s="100">
        <v>0.08263888888888889</v>
      </c>
      <c r="L13" s="91">
        <v>0.056620370370370376</v>
      </c>
      <c r="M13" s="100">
        <v>0.08864583333333333</v>
      </c>
      <c r="N13" s="100">
        <v>0.007465277777777778</v>
      </c>
      <c r="O13" s="91">
        <v>0.01965277777777778</v>
      </c>
      <c r="P13" s="100">
        <v>0.07229166666666666</v>
      </c>
      <c r="Q13" s="100">
        <v>0.07258101851851852</v>
      </c>
      <c r="S13" s="102">
        <f>H13+I13+J13+K13+L13+M13+N13+O13+P13+Q13</f>
        <v>0.6543418981481481</v>
      </c>
    </row>
    <row r="14" spans="1:19" ht="12.75">
      <c r="A14" s="35" t="s">
        <v>12</v>
      </c>
      <c r="B14" s="37">
        <v>429</v>
      </c>
      <c r="C14" s="39" t="s">
        <v>254</v>
      </c>
      <c r="D14" s="41" t="s">
        <v>270</v>
      </c>
      <c r="E14" s="43" t="s">
        <v>277</v>
      </c>
      <c r="G14" s="139" t="s">
        <v>841</v>
      </c>
      <c r="H14" s="120" t="s">
        <v>298</v>
      </c>
      <c r="I14" s="124">
        <v>0.11180555555555556</v>
      </c>
      <c r="J14" s="100">
        <v>0.08468750000000001</v>
      </c>
      <c r="K14" s="100">
        <v>0.08263888888888889</v>
      </c>
      <c r="L14" s="116">
        <v>0.05440972222222223</v>
      </c>
      <c r="M14" s="117">
        <v>0.08071759259259259</v>
      </c>
      <c r="N14" s="100">
        <v>0.007465277777777778</v>
      </c>
      <c r="O14" s="100">
        <v>0.022314814814814815</v>
      </c>
      <c r="P14" s="100">
        <v>0.07229166666666666</v>
      </c>
      <c r="Q14" s="100">
        <v>0.07258101851851852</v>
      </c>
      <c r="S14" s="102">
        <f>H14+I14+J14+K14+L14+M14+N14+O14+P14+Q14</f>
        <v>0.6550506944444444</v>
      </c>
    </row>
    <row r="15" spans="1:19" ht="12.75">
      <c r="A15" s="35" t="s">
        <v>13</v>
      </c>
      <c r="B15" s="37">
        <v>440</v>
      </c>
      <c r="C15" s="39" t="s">
        <v>242</v>
      </c>
      <c r="D15" s="41" t="s">
        <v>259</v>
      </c>
      <c r="E15" s="43"/>
      <c r="G15" s="139" t="s">
        <v>841</v>
      </c>
      <c r="H15" s="113" t="s">
        <v>290</v>
      </c>
      <c r="I15" s="124">
        <v>0.11180555555555556</v>
      </c>
      <c r="J15" s="100">
        <v>0.08468750000000001</v>
      </c>
      <c r="K15" s="100">
        <v>0.08263888888888889</v>
      </c>
      <c r="L15" s="100">
        <v>0.05925925925925926</v>
      </c>
      <c r="M15" s="117">
        <v>0.08398148148148149</v>
      </c>
      <c r="N15" s="100">
        <v>0.007465277777777778</v>
      </c>
      <c r="O15" s="100">
        <v>0.022314814814814815</v>
      </c>
      <c r="P15" s="100">
        <v>0.07229166666666666</v>
      </c>
      <c r="Q15" s="100">
        <v>0.07258101851851852</v>
      </c>
      <c r="S15" s="102">
        <f>H15+I15+J15+K15+L15+M15+N15+O15+P15+Q15</f>
        <v>0.6552313657407407</v>
      </c>
    </row>
    <row r="16" spans="1:19" ht="12.75">
      <c r="A16" s="35" t="s">
        <v>14</v>
      </c>
      <c r="B16" s="97">
        <v>414</v>
      </c>
      <c r="C16" s="98" t="s">
        <v>716</v>
      </c>
      <c r="D16" s="98" t="s">
        <v>717</v>
      </c>
      <c r="E16" s="98" t="s">
        <v>425</v>
      </c>
      <c r="G16" s="139" t="s">
        <v>841</v>
      </c>
      <c r="H16" s="101">
        <v>0.06613425925925925</v>
      </c>
      <c r="I16" s="97" t="s">
        <v>719</v>
      </c>
      <c r="J16" s="91">
        <v>0.07464120370370371</v>
      </c>
      <c r="K16" s="100">
        <v>0.08263888888888889</v>
      </c>
      <c r="L16" s="91">
        <v>0.05800925925925926</v>
      </c>
      <c r="M16" s="100">
        <v>0.08864583333333333</v>
      </c>
      <c r="N16" s="100">
        <v>0.007465277777777778</v>
      </c>
      <c r="O16" s="100">
        <v>0.022314814814814815</v>
      </c>
      <c r="P16" s="100">
        <v>0.07229166666666666</v>
      </c>
      <c r="Q16" s="100">
        <v>0.07258101851851852</v>
      </c>
      <c r="S16" s="102">
        <f>H16+I16+J16+K16+L16+M16+N16+O16+P16+Q16</f>
        <v>0.6565341435185185</v>
      </c>
    </row>
    <row r="17" spans="1:19" ht="12.75">
      <c r="A17" s="35">
        <v>12</v>
      </c>
      <c r="B17" s="37">
        <v>424</v>
      </c>
      <c r="C17" s="39" t="s">
        <v>246</v>
      </c>
      <c r="D17" s="41" t="s">
        <v>263</v>
      </c>
      <c r="E17" s="43" t="s">
        <v>274</v>
      </c>
      <c r="G17" s="139" t="s">
        <v>841</v>
      </c>
      <c r="H17" s="113" t="s">
        <v>294</v>
      </c>
      <c r="I17" s="97" t="s">
        <v>662</v>
      </c>
      <c r="J17" s="100">
        <v>0.08468750000000001</v>
      </c>
      <c r="K17" s="100">
        <v>0.08263888888888889</v>
      </c>
      <c r="L17" s="100">
        <v>0.05925925925925926</v>
      </c>
      <c r="M17" s="100">
        <v>0.08864583333333333</v>
      </c>
      <c r="N17" s="100">
        <v>0.007465277777777778</v>
      </c>
      <c r="O17" s="119">
        <v>0.022314814814814815</v>
      </c>
      <c r="P17" s="100">
        <v>0.07229166666666666</v>
      </c>
      <c r="Q17" s="100">
        <v>0.07258101851851852</v>
      </c>
      <c r="S17" s="102">
        <f>H17+I17+J17+K17+L17+M17+N17+O17+P17+Q17</f>
        <v>0.6571584490740741</v>
      </c>
    </row>
    <row r="18" spans="1:19" ht="12.75">
      <c r="A18" s="35">
        <v>13</v>
      </c>
      <c r="B18" s="37">
        <v>418</v>
      </c>
      <c r="C18" s="39" t="s">
        <v>245</v>
      </c>
      <c r="D18" s="41" t="s">
        <v>262</v>
      </c>
      <c r="E18" s="43" t="s">
        <v>273</v>
      </c>
      <c r="G18" s="139" t="s">
        <v>841</v>
      </c>
      <c r="H18" s="113" t="s">
        <v>293</v>
      </c>
      <c r="I18" s="97" t="s">
        <v>677</v>
      </c>
      <c r="J18" s="100">
        <v>0.08468750000000001</v>
      </c>
      <c r="K18" s="100">
        <v>0.08263888888888889</v>
      </c>
      <c r="L18" s="100">
        <v>0.05925925925925926</v>
      </c>
      <c r="M18" s="100">
        <v>0.08864583333333333</v>
      </c>
      <c r="N18" s="100">
        <v>0.007465277777777778</v>
      </c>
      <c r="O18" s="100">
        <v>0.022314814814814815</v>
      </c>
      <c r="P18" s="100">
        <v>0.07229166666666666</v>
      </c>
      <c r="Q18" s="100">
        <v>0.07258101851851852</v>
      </c>
      <c r="S18" s="102">
        <f>H18+I18+J18+K18+L18+M18+N18+O18+P18+Q18</f>
        <v>0.6575354166666666</v>
      </c>
    </row>
    <row r="19" spans="1:19" ht="12.75">
      <c r="A19" s="35">
        <v>14</v>
      </c>
      <c r="B19" s="37">
        <v>401</v>
      </c>
      <c r="C19" s="39" t="s">
        <v>243</v>
      </c>
      <c r="D19" s="41" t="s">
        <v>260</v>
      </c>
      <c r="E19" s="43" t="s">
        <v>58</v>
      </c>
      <c r="G19" s="139" t="s">
        <v>841</v>
      </c>
      <c r="H19" s="113" t="s">
        <v>291</v>
      </c>
      <c r="I19" s="122">
        <v>0.11180555555555556</v>
      </c>
      <c r="J19" s="100">
        <v>0.08468750000000001</v>
      </c>
      <c r="K19" s="100">
        <v>0.08263888888888889</v>
      </c>
      <c r="L19" s="100">
        <v>0.05925925925925926</v>
      </c>
      <c r="M19" s="100">
        <v>0.08864583333333333</v>
      </c>
      <c r="N19" s="100">
        <v>0.007465277777777778</v>
      </c>
      <c r="O19" s="119">
        <v>0.020381944444444446</v>
      </c>
      <c r="P19" s="100">
        <v>0.07229166666666666</v>
      </c>
      <c r="Q19" s="100">
        <v>0.07258101851851852</v>
      </c>
      <c r="S19" s="102">
        <f>H19+I19+J19+K19+L19+M19+N19+O19+P19+Q19</f>
        <v>0.6585954861111111</v>
      </c>
    </row>
    <row r="20" spans="1:19" ht="12.75">
      <c r="A20" s="35">
        <v>15</v>
      </c>
      <c r="B20" s="97">
        <v>410</v>
      </c>
      <c r="C20" s="98" t="s">
        <v>636</v>
      </c>
      <c r="D20" s="98" t="s">
        <v>48</v>
      </c>
      <c r="E20" s="98" t="s">
        <v>637</v>
      </c>
      <c r="G20" s="139" t="s">
        <v>841</v>
      </c>
      <c r="H20" s="101">
        <v>0.06613425925925925</v>
      </c>
      <c r="I20" s="97" t="s">
        <v>638</v>
      </c>
      <c r="J20" s="122">
        <v>0.08468750000000001</v>
      </c>
      <c r="K20" s="100">
        <v>0.08263888888888889</v>
      </c>
      <c r="L20" s="100">
        <v>0.05925925925925926</v>
      </c>
      <c r="M20" s="100">
        <v>0.08864583333333333</v>
      </c>
      <c r="N20" s="100">
        <v>0.007465277777777778</v>
      </c>
      <c r="O20" s="100">
        <v>0.022314814814814815</v>
      </c>
      <c r="P20" s="100">
        <v>0.07229166666666666</v>
      </c>
      <c r="Q20" s="100">
        <v>0.07258101851851852</v>
      </c>
      <c r="S20" s="102">
        <f>H20+I20+J20+K20+L20+M20+N20+O20+P20+Q20</f>
        <v>0.6596599537037037</v>
      </c>
    </row>
    <row r="21" spans="1:19" ht="12.75">
      <c r="A21" s="35">
        <v>16</v>
      </c>
      <c r="B21" s="97">
        <v>423</v>
      </c>
      <c r="C21" s="98" t="s">
        <v>643</v>
      </c>
      <c r="D21" s="98" t="s">
        <v>51</v>
      </c>
      <c r="E21" s="98" t="s">
        <v>637</v>
      </c>
      <c r="G21" s="139" t="s">
        <v>841</v>
      </c>
      <c r="H21" s="101">
        <v>0.06613425925925925</v>
      </c>
      <c r="I21" s="97" t="s">
        <v>644</v>
      </c>
      <c r="J21" s="122">
        <v>0.08468750000000001</v>
      </c>
      <c r="K21" s="100">
        <v>0.08263888888888889</v>
      </c>
      <c r="L21" s="100">
        <v>0.05925925925925926</v>
      </c>
      <c r="M21" s="100">
        <v>0.08864583333333333</v>
      </c>
      <c r="N21" s="100">
        <v>0.007465277777777778</v>
      </c>
      <c r="O21" s="100">
        <v>0.022314814814814815</v>
      </c>
      <c r="P21" s="100">
        <v>0.07229166666666666</v>
      </c>
      <c r="Q21" s="91">
        <v>0.07256944444444445</v>
      </c>
      <c r="S21" s="102">
        <f>H21+I21+J21+K21+L21+M21+N21+O21+P21+Q21</f>
        <v>0.6599317129629629</v>
      </c>
    </row>
    <row r="22" spans="1:19" ht="12.75">
      <c r="A22" s="35">
        <v>17</v>
      </c>
      <c r="B22" s="97">
        <v>432</v>
      </c>
      <c r="C22" s="98" t="s">
        <v>649</v>
      </c>
      <c r="D22" s="98" t="s">
        <v>650</v>
      </c>
      <c r="E22" s="98" t="s">
        <v>425</v>
      </c>
      <c r="G22" s="139" t="s">
        <v>841</v>
      </c>
      <c r="H22" s="101">
        <v>0.06613425925925925</v>
      </c>
      <c r="I22" s="97" t="s">
        <v>652</v>
      </c>
      <c r="J22" s="100">
        <v>0.08468750000000001</v>
      </c>
      <c r="K22" s="100">
        <v>0.08263888888888889</v>
      </c>
      <c r="L22" s="100">
        <v>0.05925925925925926</v>
      </c>
      <c r="M22" s="100">
        <v>0.08864583333333333</v>
      </c>
      <c r="N22" s="100">
        <v>0.007465277777777778</v>
      </c>
      <c r="O22" s="100">
        <v>0.022314814814814815</v>
      </c>
      <c r="P22" s="100">
        <v>0.07229166666666666</v>
      </c>
      <c r="Q22" s="100">
        <v>0.07258101851851852</v>
      </c>
      <c r="S22" s="102">
        <f>H22+I22+J22+K22+L22+M22+N22+O22+P22+Q22</f>
        <v>0.660443287037037</v>
      </c>
    </row>
    <row r="23" spans="1:19" ht="12.75">
      <c r="A23" s="97">
        <v>18</v>
      </c>
      <c r="B23" s="97">
        <v>452</v>
      </c>
      <c r="C23" s="98" t="s">
        <v>667</v>
      </c>
      <c r="D23" s="98" t="s">
        <v>668</v>
      </c>
      <c r="E23" s="98" t="s">
        <v>669</v>
      </c>
      <c r="G23" s="139" t="s">
        <v>841</v>
      </c>
      <c r="H23" s="101">
        <v>0.06613425925925925</v>
      </c>
      <c r="I23" s="97" t="s">
        <v>671</v>
      </c>
      <c r="J23" s="100">
        <v>0.08468750000000001</v>
      </c>
      <c r="K23" s="100">
        <v>0.08263888888888889</v>
      </c>
      <c r="L23" s="100">
        <v>0.05925925925925926</v>
      </c>
      <c r="M23" s="91">
        <v>0.08820601851851852</v>
      </c>
      <c r="N23" s="100">
        <v>0.007465277777777778</v>
      </c>
      <c r="O23" s="100">
        <v>0.022314814814814815</v>
      </c>
      <c r="P23" s="100">
        <v>0.07229166666666666</v>
      </c>
      <c r="Q23" s="100">
        <v>0.07258101851851852</v>
      </c>
      <c r="S23" s="102">
        <f>H23+I23+J23+K23+L23+M23+N23+O23+P23+Q23</f>
        <v>0.66054375</v>
      </c>
    </row>
    <row r="24" spans="1:19" ht="12.75">
      <c r="A24" s="125">
        <v>19</v>
      </c>
      <c r="C24" s="139" t="s">
        <v>864</v>
      </c>
      <c r="D24" s="139" t="s">
        <v>865</v>
      </c>
      <c r="E24" s="139" t="s">
        <v>58</v>
      </c>
      <c r="F24" s="98"/>
      <c r="G24" s="139" t="s">
        <v>841</v>
      </c>
      <c r="H24" s="101">
        <v>0.06613425925925925</v>
      </c>
      <c r="I24" s="124">
        <v>0.11180555555555556</v>
      </c>
      <c r="J24" s="100">
        <v>0.08468750000000001</v>
      </c>
      <c r="K24" s="100">
        <v>0.08263888888888889</v>
      </c>
      <c r="L24" s="91">
        <v>0.05445601851851852</v>
      </c>
      <c r="M24" s="100">
        <v>0.08864583333333333</v>
      </c>
      <c r="N24" s="91">
        <v>0.005347222222222222</v>
      </c>
      <c r="O24" s="100">
        <v>0.022314814814814815</v>
      </c>
      <c r="P24" s="91">
        <v>0.07229166666666666</v>
      </c>
      <c r="Q24" s="100">
        <v>0.07258101851851852</v>
      </c>
      <c r="S24" s="102">
        <f>H24+I24+J24+K24+L24+M24+N24+O24+P24+Q24</f>
        <v>0.6609027777777777</v>
      </c>
    </row>
    <row r="25" spans="1:19" ht="12.75">
      <c r="A25" s="97">
        <v>20</v>
      </c>
      <c r="B25" s="37">
        <v>402</v>
      </c>
      <c r="C25" s="39" t="s">
        <v>249</v>
      </c>
      <c r="D25" s="41" t="s">
        <v>265</v>
      </c>
      <c r="E25" s="43" t="s">
        <v>274</v>
      </c>
      <c r="G25" s="139" t="s">
        <v>841</v>
      </c>
      <c r="H25" s="113" t="s">
        <v>297</v>
      </c>
      <c r="I25" s="97" t="s">
        <v>703</v>
      </c>
      <c r="J25" s="100">
        <v>0.08468750000000001</v>
      </c>
      <c r="K25" s="100">
        <v>0.08263888888888889</v>
      </c>
      <c r="L25" s="100">
        <v>0.05925925925925926</v>
      </c>
      <c r="M25" s="117">
        <v>0.08633101851851853</v>
      </c>
      <c r="N25" s="100">
        <v>0.007465277777777778</v>
      </c>
      <c r="O25" s="100">
        <v>0.022314814814814815</v>
      </c>
      <c r="P25" s="100">
        <v>0.07229166666666666</v>
      </c>
      <c r="Q25" s="100">
        <v>0.07258101851851852</v>
      </c>
      <c r="S25" s="102">
        <f>H25+I25+J25+K25+L25+M25+N25+O25+P25+Q25</f>
        <v>0.6612969907407408</v>
      </c>
    </row>
    <row r="26" spans="1:19" ht="12.75">
      <c r="A26">
        <v>21</v>
      </c>
      <c r="B26" s="97">
        <v>422</v>
      </c>
      <c r="C26" s="98" t="s">
        <v>682</v>
      </c>
      <c r="D26" s="98" t="s">
        <v>683</v>
      </c>
      <c r="E26" s="98" t="s">
        <v>274</v>
      </c>
      <c r="G26" s="139" t="s">
        <v>841</v>
      </c>
      <c r="H26" s="101">
        <v>0.06613425925925925</v>
      </c>
      <c r="I26" s="97" t="s">
        <v>685</v>
      </c>
      <c r="J26" s="100">
        <v>0.08468750000000001</v>
      </c>
      <c r="K26" s="100">
        <v>0.08263888888888889</v>
      </c>
      <c r="L26" s="100">
        <v>0.05925925925925926</v>
      </c>
      <c r="M26" s="100">
        <v>0.08864583333333333</v>
      </c>
      <c r="N26" s="100">
        <v>0.007465277777777778</v>
      </c>
      <c r="O26" s="100">
        <v>0.022314814814814815</v>
      </c>
      <c r="P26" s="100">
        <v>0.07229166666666666</v>
      </c>
      <c r="Q26" s="100">
        <v>0.07258101851851852</v>
      </c>
      <c r="S26" s="102">
        <f>H26+I26+J26+K26+L26+M26+N26+O26+P26+Q26</f>
        <v>0.6614570601851851</v>
      </c>
    </row>
    <row r="27" spans="1:19" ht="12.75">
      <c r="A27">
        <v>22</v>
      </c>
      <c r="C27" s="139" t="s">
        <v>895</v>
      </c>
      <c r="D27" s="139" t="s">
        <v>896</v>
      </c>
      <c r="E27" s="139" t="s">
        <v>425</v>
      </c>
      <c r="F27" s="98"/>
      <c r="G27" s="139" t="s">
        <v>841</v>
      </c>
      <c r="H27" s="101">
        <v>0.06613425925925925</v>
      </c>
      <c r="I27" s="124">
        <v>0.11180555555555556</v>
      </c>
      <c r="J27" s="100">
        <v>0.08468750000000001</v>
      </c>
      <c r="K27" s="100">
        <v>0.08263888888888889</v>
      </c>
      <c r="L27" s="100">
        <v>0.05925925925925926</v>
      </c>
      <c r="M27" s="91">
        <v>0.08349537037037037</v>
      </c>
      <c r="N27" s="100">
        <v>0.007465277777777778</v>
      </c>
      <c r="O27" s="100">
        <v>0.022314814814814815</v>
      </c>
      <c r="P27" s="100">
        <v>0.07229166666666666</v>
      </c>
      <c r="Q27" s="100">
        <v>0.07258101851851852</v>
      </c>
      <c r="S27" s="102">
        <f>H27+I27+J27+K27+L27+M27+N27+O27+P27+Q27</f>
        <v>0.6626736111111111</v>
      </c>
    </row>
    <row r="28" spans="1:19" ht="12.75">
      <c r="A28">
        <v>23</v>
      </c>
      <c r="B28" s="97"/>
      <c r="C28" s="139" t="s">
        <v>835</v>
      </c>
      <c r="D28" s="139" t="s">
        <v>836</v>
      </c>
      <c r="E28" s="139" t="s">
        <v>834</v>
      </c>
      <c r="G28" s="139" t="s">
        <v>841</v>
      </c>
      <c r="H28" s="101">
        <v>0.06613425925925925</v>
      </c>
      <c r="I28" s="124">
        <v>0.11180555555555556</v>
      </c>
      <c r="J28" s="122">
        <v>0.08468750000000001</v>
      </c>
      <c r="K28" s="100">
        <v>0.08263888888888889</v>
      </c>
      <c r="L28" s="91">
        <v>0.05925925925925926</v>
      </c>
      <c r="M28" s="91">
        <v>0.0837962962962963</v>
      </c>
      <c r="N28" s="100">
        <v>0.007465277777777778</v>
      </c>
      <c r="O28" s="100">
        <v>0.022314814814814815</v>
      </c>
      <c r="P28" s="100">
        <v>0.07229166666666666</v>
      </c>
      <c r="Q28" s="100">
        <v>0.07258101851851852</v>
      </c>
      <c r="S28" s="102">
        <f>H28+I28+J28+K28+L28+M28+N28+O28+P28+Q28</f>
        <v>0.662974537037037</v>
      </c>
    </row>
    <row r="29" spans="1:19" ht="12.75">
      <c r="A29">
        <v>24</v>
      </c>
      <c r="B29" s="37">
        <v>407</v>
      </c>
      <c r="C29" s="39" t="s">
        <v>247</v>
      </c>
      <c r="D29" s="41" t="s">
        <v>52</v>
      </c>
      <c r="E29" s="43" t="s">
        <v>274</v>
      </c>
      <c r="G29" s="139" t="s">
        <v>841</v>
      </c>
      <c r="H29" s="113" t="s">
        <v>295</v>
      </c>
      <c r="I29" s="124">
        <v>0.11180555555555556</v>
      </c>
      <c r="J29" s="100">
        <v>0.08468750000000001</v>
      </c>
      <c r="K29" s="100">
        <v>0.08263888888888889</v>
      </c>
      <c r="L29" s="100">
        <v>0.05925925925925926</v>
      </c>
      <c r="M29" s="100">
        <v>0.08864583333333333</v>
      </c>
      <c r="N29" s="100">
        <v>0.007465277777777778</v>
      </c>
      <c r="O29" s="100">
        <v>0.022314814814814815</v>
      </c>
      <c r="P29" s="100">
        <v>0.07229166666666666</v>
      </c>
      <c r="Q29" s="100">
        <v>0.07258101851851852</v>
      </c>
      <c r="S29" s="102">
        <f>H29+I29+J29+K29+L29+M29+N29+O29+P29+Q29</f>
        <v>0.6640502314814815</v>
      </c>
    </row>
    <row r="30" spans="1:19" ht="12.75">
      <c r="A30">
        <v>25</v>
      </c>
      <c r="C30" s="139" t="s">
        <v>926</v>
      </c>
      <c r="D30" s="139" t="s">
        <v>927</v>
      </c>
      <c r="E30" s="139" t="s">
        <v>834</v>
      </c>
      <c r="G30" s="139" t="s">
        <v>841</v>
      </c>
      <c r="H30" s="101">
        <v>0.06613425925925925</v>
      </c>
      <c r="I30" s="124">
        <v>0.11180555555555556</v>
      </c>
      <c r="J30" s="100">
        <v>0.08468750000000001</v>
      </c>
      <c r="K30" s="100">
        <v>0.08263888888888889</v>
      </c>
      <c r="L30" s="100">
        <v>0.05925925925925926</v>
      </c>
      <c r="M30" s="100">
        <v>0.08864583333333333</v>
      </c>
      <c r="N30" s="100">
        <v>0.007465277777777778</v>
      </c>
      <c r="O30" s="100">
        <v>0.022314814814814815</v>
      </c>
      <c r="P30" s="91">
        <v>0.06906250000000001</v>
      </c>
      <c r="Q30" s="100">
        <v>0.07258101851851852</v>
      </c>
      <c r="S30" s="102">
        <f>H30+I30+J30+K30+L30+M30+N30+O30+P30+Q30</f>
        <v>0.6645949074074073</v>
      </c>
    </row>
    <row r="31" spans="1:19" ht="12.75">
      <c r="A31">
        <v>26</v>
      </c>
      <c r="B31" s="37">
        <v>446</v>
      </c>
      <c r="C31" s="39" t="s">
        <v>248</v>
      </c>
      <c r="D31" s="41" t="s">
        <v>264</v>
      </c>
      <c r="E31" s="43" t="s">
        <v>58</v>
      </c>
      <c r="G31" s="139" t="s">
        <v>842</v>
      </c>
      <c r="H31" s="113" t="s">
        <v>296</v>
      </c>
      <c r="I31" s="124">
        <v>0.11180555555555556</v>
      </c>
      <c r="J31" s="100">
        <v>0.08468750000000001</v>
      </c>
      <c r="K31" s="100">
        <v>0.08263888888888889</v>
      </c>
      <c r="L31" s="100">
        <v>0.05925925925925926</v>
      </c>
      <c r="M31" s="100">
        <v>0.08864583333333333</v>
      </c>
      <c r="N31" s="100">
        <v>0.007465277777777778</v>
      </c>
      <c r="O31" s="100">
        <v>0.022314814814814815</v>
      </c>
      <c r="P31" s="100">
        <v>0.07229166666666666</v>
      </c>
      <c r="Q31" s="100">
        <v>0.07258101851851852</v>
      </c>
      <c r="S31" s="102">
        <f>H31+I31+J31+K31+L31+M31+N31+O31+P31+Q31</f>
        <v>0.6648126157407407</v>
      </c>
    </row>
    <row r="32" spans="1:19" ht="12.75">
      <c r="A32">
        <v>27</v>
      </c>
      <c r="C32" s="139" t="s">
        <v>848</v>
      </c>
      <c r="D32" s="139" t="s">
        <v>849</v>
      </c>
      <c r="E32" s="43" t="s">
        <v>277</v>
      </c>
      <c r="G32" s="139" t="s">
        <v>841</v>
      </c>
      <c r="H32" s="101">
        <v>0.06613425925925925</v>
      </c>
      <c r="I32" s="124">
        <v>0.11180555555555556</v>
      </c>
      <c r="J32" s="100">
        <v>0.08468750000000001</v>
      </c>
      <c r="K32" s="91">
        <v>0.08263888888888889</v>
      </c>
      <c r="L32" s="100">
        <v>0.05925925925925926</v>
      </c>
      <c r="M32" s="100">
        <v>0.08864583333333333</v>
      </c>
      <c r="N32" s="91">
        <v>0.007002314814814815</v>
      </c>
      <c r="O32" s="140">
        <v>0.020162037037037037</v>
      </c>
      <c r="P32" s="100">
        <v>0.07229166666666666</v>
      </c>
      <c r="Q32" s="100">
        <v>0.07258101851851852</v>
      </c>
      <c r="S32" s="102">
        <f>H32+I32+J32+K32+L32+M32+N32+O32+P32+Q32</f>
        <v>0.6652083333333333</v>
      </c>
    </row>
    <row r="33" spans="1:19" ht="12.75">
      <c r="A33">
        <v>28</v>
      </c>
      <c r="C33" s="136" t="s">
        <v>912</v>
      </c>
      <c r="D33" s="136" t="s">
        <v>261</v>
      </c>
      <c r="E33" s="136" t="s">
        <v>274</v>
      </c>
      <c r="G33" s="136" t="s">
        <v>841</v>
      </c>
      <c r="H33" s="101">
        <v>0.06613425925925925</v>
      </c>
      <c r="I33" s="124">
        <v>0.11180555555555556</v>
      </c>
      <c r="J33" s="100">
        <v>0.08468750000000001</v>
      </c>
      <c r="K33" s="100">
        <v>0.08263888888888889</v>
      </c>
      <c r="L33" s="100">
        <v>0.05925925925925926</v>
      </c>
      <c r="M33" s="100">
        <v>0.08864583333333333</v>
      </c>
      <c r="N33" s="100">
        <v>0.007465277777777778</v>
      </c>
      <c r="O33" s="91">
        <v>0.019756944444444445</v>
      </c>
      <c r="P33" s="100">
        <v>0.07229166666666666</v>
      </c>
      <c r="Q33" s="100">
        <v>0.07258101851851852</v>
      </c>
      <c r="S33" s="102">
        <f>H33+I33+J33+K33+L33+M33+N33+O33+P33+Q33</f>
        <v>0.6652662037037036</v>
      </c>
    </row>
    <row r="34" spans="1:19" ht="12.75">
      <c r="A34">
        <v>29</v>
      </c>
      <c r="B34" s="97">
        <v>451</v>
      </c>
      <c r="C34" s="98" t="s">
        <v>708</v>
      </c>
      <c r="D34" s="98" t="s">
        <v>709</v>
      </c>
      <c r="E34" s="98" t="s">
        <v>710</v>
      </c>
      <c r="G34" s="139" t="s">
        <v>841</v>
      </c>
      <c r="H34" s="101">
        <v>0.06613425925925925</v>
      </c>
      <c r="I34" s="97" t="s">
        <v>711</v>
      </c>
      <c r="J34" s="100">
        <v>0.08468750000000001</v>
      </c>
      <c r="K34" s="100">
        <v>0.08263888888888889</v>
      </c>
      <c r="L34" s="91">
        <v>0.05925925925925926</v>
      </c>
      <c r="M34" s="100">
        <v>0.08864583333333333</v>
      </c>
      <c r="N34" s="100">
        <v>0.007465277777777778</v>
      </c>
      <c r="O34" s="100">
        <v>0.022314814814814815</v>
      </c>
      <c r="P34" s="122">
        <v>0.07229166666666666</v>
      </c>
      <c r="Q34" s="100">
        <v>0.07258101851851852</v>
      </c>
      <c r="S34" s="102">
        <f>H34+I34+J34+K34+L34+M34+N34+O34+P34+Q34</f>
        <v>0.6654922453703703</v>
      </c>
    </row>
    <row r="35" spans="1:19" ht="12.75">
      <c r="A35">
        <v>30</v>
      </c>
      <c r="C35" s="139" t="s">
        <v>886</v>
      </c>
      <c r="D35" s="139" t="s">
        <v>650</v>
      </c>
      <c r="E35" s="139" t="s">
        <v>425</v>
      </c>
      <c r="G35" s="139" t="s">
        <v>841</v>
      </c>
      <c r="H35" s="101">
        <v>0.06613425925925925</v>
      </c>
      <c r="I35" s="124">
        <v>0.11180555555555556</v>
      </c>
      <c r="J35" s="100">
        <v>0.08468750000000001</v>
      </c>
      <c r="K35" s="100">
        <v>0.08263888888888889</v>
      </c>
      <c r="L35" s="100">
        <v>0.05925925925925926</v>
      </c>
      <c r="M35" s="100">
        <v>0.08864583333333333</v>
      </c>
      <c r="N35" s="100">
        <v>0.007465277777777778</v>
      </c>
      <c r="O35" s="100">
        <v>0.022314814814814815</v>
      </c>
      <c r="P35" s="91">
        <v>0.07069444444444445</v>
      </c>
      <c r="Q35" s="100">
        <v>0.07258101851851852</v>
      </c>
      <c r="S35" s="102">
        <f>H35+I35+J35+K35+L35+M35+N35+O35+P35+Q35</f>
        <v>0.6662268518518517</v>
      </c>
    </row>
    <row r="36" spans="1:19" ht="12.75">
      <c r="A36">
        <v>31</v>
      </c>
      <c r="C36" s="139" t="s">
        <v>928</v>
      </c>
      <c r="D36" s="139" t="s">
        <v>929</v>
      </c>
      <c r="E36" s="139" t="s">
        <v>930</v>
      </c>
      <c r="G36" s="139" t="s">
        <v>841</v>
      </c>
      <c r="H36" s="101">
        <v>0.06613425925925925</v>
      </c>
      <c r="I36" s="124">
        <v>0.11180555555555556</v>
      </c>
      <c r="J36" s="100">
        <v>0.08468750000000001</v>
      </c>
      <c r="K36" s="100">
        <v>0.08263888888888889</v>
      </c>
      <c r="L36" s="100">
        <v>0.05925925925925926</v>
      </c>
      <c r="M36" s="100">
        <v>0.08864583333333333</v>
      </c>
      <c r="N36" s="100">
        <v>0.007465277777777778</v>
      </c>
      <c r="O36" s="100">
        <v>0.022314814814814815</v>
      </c>
      <c r="P36" s="91">
        <v>0.07072916666666666</v>
      </c>
      <c r="Q36" s="100">
        <v>0.07258101851851852</v>
      </c>
      <c r="S36" s="102">
        <f>H36+I36+J36+K36+L36+M36+N36+O36+P36+Q36</f>
        <v>0.6662615740740739</v>
      </c>
    </row>
    <row r="37" spans="1:19" ht="12.75">
      <c r="A37">
        <v>32</v>
      </c>
      <c r="C37" s="139" t="s">
        <v>901</v>
      </c>
      <c r="D37" s="139" t="s">
        <v>905</v>
      </c>
      <c r="E37" s="139" t="s">
        <v>274</v>
      </c>
      <c r="H37" s="101">
        <v>0.06613425925925925</v>
      </c>
      <c r="I37" s="124">
        <v>0.11180555555555556</v>
      </c>
      <c r="J37" s="100">
        <v>0.08468750000000001</v>
      </c>
      <c r="K37" s="100">
        <v>0.08263888888888889</v>
      </c>
      <c r="L37" s="100">
        <v>0.05925925925925926</v>
      </c>
      <c r="M37" s="100">
        <v>0.08864583333333333</v>
      </c>
      <c r="N37" s="91">
        <v>0.0059490740740740745</v>
      </c>
      <c r="O37" s="100">
        <v>0.022314814814814815</v>
      </c>
      <c r="P37" s="100">
        <v>0.07229166666666666</v>
      </c>
      <c r="Q37" s="100">
        <v>0.07258101851851852</v>
      </c>
      <c r="S37" s="102">
        <f>H37+I37+J37+K37+L37+M37+N37+O37+P37+Q37</f>
        <v>0.6663078703703703</v>
      </c>
    </row>
    <row r="38" spans="1:19" ht="12.75">
      <c r="A38">
        <v>33</v>
      </c>
      <c r="C38" s="139" t="s">
        <v>902</v>
      </c>
      <c r="D38" s="139" t="s">
        <v>823</v>
      </c>
      <c r="E38" s="139" t="s">
        <v>637</v>
      </c>
      <c r="H38" s="101">
        <v>0.06613425925925925</v>
      </c>
      <c r="I38" s="124">
        <v>0.11180555555555556</v>
      </c>
      <c r="J38" s="100">
        <v>0.08468750000000001</v>
      </c>
      <c r="K38" s="100">
        <v>0.08263888888888889</v>
      </c>
      <c r="L38" s="100">
        <v>0.05925925925925926</v>
      </c>
      <c r="M38" s="100">
        <v>0.08864583333333333</v>
      </c>
      <c r="N38" s="91">
        <v>0.0060416666666666665</v>
      </c>
      <c r="O38" s="100">
        <v>0.022314814814814815</v>
      </c>
      <c r="P38" s="100">
        <v>0.07229166666666666</v>
      </c>
      <c r="Q38" s="100">
        <v>0.07258101851851852</v>
      </c>
      <c r="S38" s="102">
        <f>H38+I38+J38+K38+L38+M38+N38+O38+P38+Q38</f>
        <v>0.666400462962963</v>
      </c>
    </row>
    <row r="39" spans="1:19" ht="12.75">
      <c r="A39">
        <v>34</v>
      </c>
      <c r="C39" s="136" t="s">
        <v>913</v>
      </c>
      <c r="D39" s="136" t="s">
        <v>914</v>
      </c>
      <c r="E39" s="136" t="s">
        <v>637</v>
      </c>
      <c r="G39" s="136" t="s">
        <v>841</v>
      </c>
      <c r="H39" s="101">
        <v>0.06613425925925925</v>
      </c>
      <c r="I39" s="124">
        <v>0.11180555555555556</v>
      </c>
      <c r="J39" s="100">
        <v>0.08468750000000001</v>
      </c>
      <c r="K39" s="100">
        <v>0.08263888888888889</v>
      </c>
      <c r="L39" s="100">
        <v>0.05925925925925926</v>
      </c>
      <c r="M39" s="100">
        <v>0.08864583333333333</v>
      </c>
      <c r="N39" s="100">
        <v>0.007465277777777778</v>
      </c>
      <c r="O39" s="91">
        <v>0.020949074074074075</v>
      </c>
      <c r="P39" s="100">
        <v>0.07229166666666666</v>
      </c>
      <c r="Q39" s="100">
        <v>0.07258101851851852</v>
      </c>
      <c r="S39" s="102">
        <f>H39+I39+J39+K39+L39+M39+N39+O39+P39+Q39</f>
        <v>0.6664583333333333</v>
      </c>
    </row>
    <row r="40" spans="1:19" ht="12.75">
      <c r="A40">
        <v>35</v>
      </c>
      <c r="C40" s="139" t="s">
        <v>931</v>
      </c>
      <c r="D40" s="139" t="s">
        <v>836</v>
      </c>
      <c r="E40" s="139" t="s">
        <v>930</v>
      </c>
      <c r="G40" s="139" t="s">
        <v>841</v>
      </c>
      <c r="H40" s="101">
        <v>0.06613425925925925</v>
      </c>
      <c r="I40" s="124">
        <v>0.11180555555555556</v>
      </c>
      <c r="J40" s="100">
        <v>0.08468750000000001</v>
      </c>
      <c r="K40" s="100">
        <v>0.08263888888888889</v>
      </c>
      <c r="L40" s="100">
        <v>0.05925925925925926</v>
      </c>
      <c r="M40" s="100">
        <v>0.08864583333333333</v>
      </c>
      <c r="N40" s="100">
        <v>0.007465277777777778</v>
      </c>
      <c r="O40" s="100">
        <v>0.022314814814814815</v>
      </c>
      <c r="P40" s="91">
        <v>0.07092592592592593</v>
      </c>
      <c r="Q40" s="100">
        <v>0.07258101851851852</v>
      </c>
      <c r="S40" s="102">
        <f>H40+I40+J40+K40+L40+M40+N40+O40+P40+Q40</f>
        <v>0.6664583333333333</v>
      </c>
    </row>
    <row r="41" spans="1:19" ht="12.75">
      <c r="A41">
        <v>36</v>
      </c>
      <c r="C41" s="139" t="s">
        <v>866</v>
      </c>
      <c r="D41" s="139" t="s">
        <v>836</v>
      </c>
      <c r="F41" s="98"/>
      <c r="G41" s="98"/>
      <c r="H41" s="101">
        <v>0.06613425925925925</v>
      </c>
      <c r="I41" s="124">
        <v>0.11180555555555556</v>
      </c>
      <c r="J41" s="100">
        <v>0.08468750000000001</v>
      </c>
      <c r="K41" s="100">
        <v>0.08263888888888889</v>
      </c>
      <c r="L41" s="91">
        <v>0.058645833333333335</v>
      </c>
      <c r="M41" s="100">
        <v>0.08864583333333333</v>
      </c>
      <c r="N41" s="100">
        <v>0.007465277777777778</v>
      </c>
      <c r="O41" s="100">
        <v>0.022314814814814815</v>
      </c>
      <c r="P41" s="100">
        <v>0.07229166666666666</v>
      </c>
      <c r="Q41" s="100">
        <v>0.07258101851851852</v>
      </c>
      <c r="S41" s="102">
        <f>H41+I41+J41+K41+L41+M41+N41+O41+P41+Q41</f>
        <v>0.667210648148148</v>
      </c>
    </row>
    <row r="42" spans="1:19" ht="12.75">
      <c r="A42">
        <v>37</v>
      </c>
      <c r="C42" s="139" t="s">
        <v>903</v>
      </c>
      <c r="D42" s="139" t="s">
        <v>906</v>
      </c>
      <c r="H42" s="101">
        <v>0.06613425925925925</v>
      </c>
      <c r="I42" s="124">
        <v>0.11180555555555556</v>
      </c>
      <c r="J42" s="100">
        <v>0.08468750000000001</v>
      </c>
      <c r="K42" s="100">
        <v>0.08263888888888889</v>
      </c>
      <c r="L42" s="100">
        <v>0.05925925925925926</v>
      </c>
      <c r="M42" s="100">
        <v>0.08864583333333333</v>
      </c>
      <c r="N42" s="91">
        <v>0.007407407407407407</v>
      </c>
      <c r="O42" s="91">
        <v>0.022314814814814815</v>
      </c>
      <c r="P42" s="100">
        <v>0.07229166666666666</v>
      </c>
      <c r="Q42" s="100">
        <v>0.07258101851851852</v>
      </c>
      <c r="S42" s="102">
        <f>H42+I42+J42+K42+L42+M42+N42+O42+P42+Q42</f>
        <v>0.6677662037037037</v>
      </c>
    </row>
    <row r="43" spans="1:19" ht="12.75">
      <c r="A43">
        <v>38</v>
      </c>
      <c r="B43" s="3">
        <v>431</v>
      </c>
      <c r="C43" s="136" t="s">
        <v>826</v>
      </c>
      <c r="D43" s="136" t="s">
        <v>827</v>
      </c>
      <c r="G43" s="139" t="s">
        <v>841</v>
      </c>
      <c r="H43" s="101">
        <v>0.06613425925925925</v>
      </c>
      <c r="I43" s="124">
        <v>0.11180555555555556</v>
      </c>
      <c r="J43" s="91">
        <v>0.08468750000000001</v>
      </c>
      <c r="K43" s="122">
        <v>0.08263888888888889</v>
      </c>
      <c r="L43" s="100">
        <v>0.05925925925925926</v>
      </c>
      <c r="M43" s="100">
        <v>0.08864583333333333</v>
      </c>
      <c r="N43" s="100">
        <v>0.007465277777777778</v>
      </c>
      <c r="O43" s="100">
        <v>0.022314814814814815</v>
      </c>
      <c r="P43" s="122">
        <v>0.07229166666666666</v>
      </c>
      <c r="Q43" s="100">
        <v>0.07258101851851852</v>
      </c>
      <c r="S43" s="102">
        <f>H43+I43+J43+K43+L43+M43+N43+O43+P43+Q43</f>
        <v>0.667824074074074</v>
      </c>
    </row>
    <row r="44" spans="1:19" ht="12.75">
      <c r="A44">
        <v>39</v>
      </c>
      <c r="C44" s="139" t="s">
        <v>850</v>
      </c>
      <c r="D44" s="139" t="s">
        <v>851</v>
      </c>
      <c r="E44" s="139" t="s">
        <v>852</v>
      </c>
      <c r="G44" s="139" t="s">
        <v>842</v>
      </c>
      <c r="H44" s="101">
        <v>0.06613425925925925</v>
      </c>
      <c r="I44" s="124">
        <v>0.11180555555555556</v>
      </c>
      <c r="J44" s="100">
        <v>0.08468750000000001</v>
      </c>
      <c r="K44" s="91">
        <v>0.08263888888888889</v>
      </c>
      <c r="L44" s="100">
        <v>0.05925925925925926</v>
      </c>
      <c r="M44" s="100">
        <v>0.08864583333333333</v>
      </c>
      <c r="N44" s="100">
        <v>0.007465277777777778</v>
      </c>
      <c r="O44" s="100">
        <v>0.022314814814814815</v>
      </c>
      <c r="P44" s="100">
        <v>0.07229166666666666</v>
      </c>
      <c r="Q44" s="100">
        <v>0.07258101851851852</v>
      </c>
      <c r="S44" s="102">
        <f>H44+I44+J44+K44+L44+M44+N44+O44+P44+Q44</f>
        <v>0.667824074074074</v>
      </c>
    </row>
    <row r="45" spans="1:19" ht="12.75">
      <c r="A45">
        <v>40</v>
      </c>
      <c r="B45" s="97"/>
      <c r="C45" s="139" t="s">
        <v>897</v>
      </c>
      <c r="D45" s="139" t="s">
        <v>823</v>
      </c>
      <c r="E45" s="139" t="s">
        <v>274</v>
      </c>
      <c r="F45" s="98"/>
      <c r="G45" s="139" t="s">
        <v>841</v>
      </c>
      <c r="H45" s="101">
        <v>0.06613425925925925</v>
      </c>
      <c r="I45" s="124">
        <v>0.11180555555555556</v>
      </c>
      <c r="J45" s="100">
        <v>0.08468750000000001</v>
      </c>
      <c r="K45" s="100">
        <v>0.08263888888888889</v>
      </c>
      <c r="L45" s="100">
        <v>0.05925925925925926</v>
      </c>
      <c r="M45" s="91">
        <v>0.08864583333333333</v>
      </c>
      <c r="N45" s="100">
        <v>0.007465277777777778</v>
      </c>
      <c r="O45" s="100">
        <v>0.022314814814814815</v>
      </c>
      <c r="P45" s="100">
        <v>0.07229166666666666</v>
      </c>
      <c r="Q45" s="100">
        <v>0.07258101851851852</v>
      </c>
      <c r="S45" s="102">
        <f>H45+I45+J45+K45+L45+M45+N45+O45+P45+Q45</f>
        <v>0.667824074074074</v>
      </c>
    </row>
    <row r="46" spans="1:19" ht="12.75">
      <c r="A46">
        <v>41</v>
      </c>
      <c r="C46" s="139" t="s">
        <v>904</v>
      </c>
      <c r="D46" s="139" t="s">
        <v>907</v>
      </c>
      <c r="E46" s="139" t="s">
        <v>637</v>
      </c>
      <c r="H46" s="101">
        <v>0.06613425925925925</v>
      </c>
      <c r="I46" s="124">
        <v>0.11180555555555556</v>
      </c>
      <c r="J46" s="100">
        <v>0.08468750000000001</v>
      </c>
      <c r="K46" s="100">
        <v>0.08263888888888889</v>
      </c>
      <c r="L46" s="100">
        <v>0.05925925925925926</v>
      </c>
      <c r="M46" s="100">
        <v>0.08864583333333333</v>
      </c>
      <c r="N46" s="91">
        <v>0.007465277777777778</v>
      </c>
      <c r="O46" s="100">
        <v>0.022314814814814815</v>
      </c>
      <c r="P46" s="100">
        <v>0.07229166666666666</v>
      </c>
      <c r="Q46" s="100">
        <v>0.07258101851851852</v>
      </c>
      <c r="S46" s="102">
        <f>H46+I46+J46+K46+L46+M46+N46+O46+P46+Q46</f>
        <v>0.667824074074074</v>
      </c>
    </row>
    <row r="47" spans="1:19" ht="12.75">
      <c r="A47">
        <v>42</v>
      </c>
      <c r="B47" s="37">
        <v>497</v>
      </c>
      <c r="C47" s="39" t="s">
        <v>250</v>
      </c>
      <c r="D47" s="41" t="s">
        <v>266</v>
      </c>
      <c r="E47" s="43"/>
      <c r="G47" s="139" t="s">
        <v>842</v>
      </c>
      <c r="H47" s="113" t="s">
        <v>298</v>
      </c>
      <c r="I47" s="124">
        <v>0.11180555555555556</v>
      </c>
      <c r="J47" s="100">
        <v>0.08468750000000001</v>
      </c>
      <c r="K47" s="100">
        <v>0.08263888888888889</v>
      </c>
      <c r="L47" s="100">
        <v>0.05925925925925926</v>
      </c>
      <c r="M47" s="100">
        <v>0.08864583333333333</v>
      </c>
      <c r="N47" s="100">
        <v>0.007465277777777778</v>
      </c>
      <c r="O47" s="100">
        <v>0.022314814814814815</v>
      </c>
      <c r="P47" s="100">
        <v>0.07229166666666666</v>
      </c>
      <c r="Q47" s="100">
        <v>0.07258101851851852</v>
      </c>
      <c r="S47" s="102">
        <f>H47+I47+J47+K47+L47+M47+N47+O47+P47+Q47</f>
        <v>0.6678284722222221</v>
      </c>
    </row>
    <row r="48" spans="1:19" ht="12.75">
      <c r="A48">
        <v>43</v>
      </c>
      <c r="B48" s="37">
        <v>498</v>
      </c>
      <c r="C48" s="39" t="s">
        <v>251</v>
      </c>
      <c r="D48" s="41" t="s">
        <v>267</v>
      </c>
      <c r="E48" s="43"/>
      <c r="G48" s="139" t="s">
        <v>841</v>
      </c>
      <c r="H48" s="120" t="s">
        <v>298</v>
      </c>
      <c r="I48" s="124">
        <v>0.11180555555555556</v>
      </c>
      <c r="J48" s="100">
        <v>0.08468750000000001</v>
      </c>
      <c r="K48" s="100">
        <v>0.08263888888888889</v>
      </c>
      <c r="L48" s="100">
        <v>0.05925925925925926</v>
      </c>
      <c r="M48" s="100">
        <v>0.08864583333333333</v>
      </c>
      <c r="N48" s="100">
        <v>0.007465277777777778</v>
      </c>
      <c r="O48" s="100">
        <v>0.022314814814814815</v>
      </c>
      <c r="P48" s="100">
        <v>0.07229166666666666</v>
      </c>
      <c r="Q48" s="100">
        <v>0.07258101851851852</v>
      </c>
      <c r="S48" s="102">
        <f>H48+I48+J48+K48+L48+M48+N48+O48+P48+Q48</f>
        <v>0.6678284722222221</v>
      </c>
    </row>
    <row r="49" spans="1:19" ht="12.75">
      <c r="A49">
        <v>44</v>
      </c>
      <c r="B49" s="37">
        <v>447</v>
      </c>
      <c r="C49" s="39" t="s">
        <v>252</v>
      </c>
      <c r="D49" s="41" t="s">
        <v>268</v>
      </c>
      <c r="E49" s="139" t="s">
        <v>834</v>
      </c>
      <c r="G49" s="139" t="s">
        <v>841</v>
      </c>
      <c r="H49" s="120" t="s">
        <v>298</v>
      </c>
      <c r="I49" s="124">
        <v>0.11180555555555556</v>
      </c>
      <c r="J49" s="122">
        <v>0.08468750000000001</v>
      </c>
      <c r="K49" s="100">
        <v>0.08263888888888889</v>
      </c>
      <c r="L49" s="100">
        <v>0.05925925925925926</v>
      </c>
      <c r="M49" s="100">
        <v>0.08864583333333333</v>
      </c>
      <c r="N49" s="100">
        <v>0.007465277777777778</v>
      </c>
      <c r="O49" s="100">
        <v>0.022314814814814815</v>
      </c>
      <c r="P49" s="100">
        <v>0.07229166666666666</v>
      </c>
      <c r="Q49" s="100">
        <v>0.07258101851851852</v>
      </c>
      <c r="S49" s="102">
        <f>H49+I49+J49+K49+L49+M49+N49+O49+P49+Q49</f>
        <v>0.6678284722222221</v>
      </c>
    </row>
    <row r="50" spans="1:19" ht="12.75">
      <c r="A50">
        <v>45</v>
      </c>
      <c r="B50" s="37">
        <v>439</v>
      </c>
      <c r="C50" s="39" t="s">
        <v>255</v>
      </c>
      <c r="D50" s="41" t="s">
        <v>51</v>
      </c>
      <c r="E50" s="139" t="s">
        <v>834</v>
      </c>
      <c r="G50" s="139" t="s">
        <v>841</v>
      </c>
      <c r="H50" s="120" t="s">
        <v>298</v>
      </c>
      <c r="I50" s="124">
        <v>0.11180555555555556</v>
      </c>
      <c r="J50" s="122">
        <v>0.08468750000000001</v>
      </c>
      <c r="K50" s="100">
        <v>0.08263888888888889</v>
      </c>
      <c r="L50" s="100">
        <v>0.05925925925925926</v>
      </c>
      <c r="M50" s="100">
        <v>0.08864583333333333</v>
      </c>
      <c r="N50" s="100">
        <v>0.007465277777777778</v>
      </c>
      <c r="O50" s="100">
        <v>0.022314814814814815</v>
      </c>
      <c r="P50" s="100">
        <v>0.07229166666666666</v>
      </c>
      <c r="Q50" s="100">
        <v>0.07258101851851852</v>
      </c>
      <c r="S50" s="102">
        <f>H50+I50+J50+K50+L50+M50+N50+O50+P50+Q50</f>
        <v>0.6678284722222221</v>
      </c>
    </row>
    <row r="51" spans="1:19" ht="12.75">
      <c r="A51">
        <v>46</v>
      </c>
      <c r="B51" s="37">
        <v>420</v>
      </c>
      <c r="C51" s="39" t="s">
        <v>256</v>
      </c>
      <c r="D51" s="41" t="s">
        <v>271</v>
      </c>
      <c r="E51" s="43" t="s">
        <v>279</v>
      </c>
      <c r="G51" s="139" t="s">
        <v>841</v>
      </c>
      <c r="H51" s="120" t="s">
        <v>298</v>
      </c>
      <c r="I51" s="124">
        <v>0.11180555555555556</v>
      </c>
      <c r="J51" s="100">
        <v>0.08468750000000001</v>
      </c>
      <c r="K51" s="100">
        <v>0.08263888888888889</v>
      </c>
      <c r="L51" s="100">
        <v>0.05925925925925926</v>
      </c>
      <c r="M51" s="100">
        <v>0.08864583333333333</v>
      </c>
      <c r="N51" s="100">
        <v>0.007465277777777778</v>
      </c>
      <c r="O51" s="100">
        <v>0.022314814814814815</v>
      </c>
      <c r="P51" s="100">
        <v>0.07229166666666666</v>
      </c>
      <c r="Q51" s="100">
        <v>0.07258101851851852</v>
      </c>
      <c r="S51" s="102">
        <f>H51+I51+J51+K51+L51+M51+N51+O51+P51+Q51</f>
        <v>0.6678284722222221</v>
      </c>
    </row>
    <row r="52" spans="1:19" ht="12.75">
      <c r="A52">
        <v>47</v>
      </c>
      <c r="B52" s="97">
        <v>426</v>
      </c>
      <c r="C52" s="98" t="s">
        <v>724</v>
      </c>
      <c r="D52" s="98" t="s">
        <v>609</v>
      </c>
      <c r="E52" s="98" t="s">
        <v>725</v>
      </c>
      <c r="G52" s="139" t="s">
        <v>841</v>
      </c>
      <c r="H52" s="101">
        <v>0.06613425925925925</v>
      </c>
      <c r="I52" s="123" t="s">
        <v>719</v>
      </c>
      <c r="J52" s="100">
        <v>0.08468750000000001</v>
      </c>
      <c r="K52" s="100">
        <v>0.08263888888888889</v>
      </c>
      <c r="L52" s="100">
        <v>0.05925925925925926</v>
      </c>
      <c r="M52" s="100">
        <v>0.08864583333333333</v>
      </c>
      <c r="N52" s="100">
        <v>0.007465277777777778</v>
      </c>
      <c r="O52" s="100">
        <v>0.022314814814814815</v>
      </c>
      <c r="P52" s="100">
        <v>0.07229166666666666</v>
      </c>
      <c r="Q52" s="100">
        <v>0.07258101851851852</v>
      </c>
      <c r="S52" s="102">
        <f>H52+I52+J52+K52+L52+M52+N52+O52+P52+Q52</f>
        <v>0.6678304398148147</v>
      </c>
    </row>
    <row r="53" spans="1:19" ht="12.75">
      <c r="A53">
        <v>48</v>
      </c>
      <c r="B53" s="97">
        <v>419</v>
      </c>
      <c r="C53" s="98" t="s">
        <v>732</v>
      </c>
      <c r="D53" s="98" t="s">
        <v>733</v>
      </c>
      <c r="E53" s="98" t="s">
        <v>734</v>
      </c>
      <c r="G53" s="139" t="s">
        <v>841</v>
      </c>
      <c r="H53" s="101">
        <v>0.06613425925925925</v>
      </c>
      <c r="I53" s="123" t="s">
        <v>719</v>
      </c>
      <c r="J53" s="100">
        <v>0.08468750000000001</v>
      </c>
      <c r="K53" s="100">
        <v>0.08263888888888889</v>
      </c>
      <c r="L53" s="100">
        <v>0.05925925925925926</v>
      </c>
      <c r="M53" s="100">
        <v>0.08864583333333333</v>
      </c>
      <c r="N53" s="100">
        <v>0.007465277777777778</v>
      </c>
      <c r="O53" s="100">
        <v>0.022314814814814815</v>
      </c>
      <c r="P53" s="100">
        <v>0.07229166666666666</v>
      </c>
      <c r="Q53" s="100">
        <v>0.07258101851851852</v>
      </c>
      <c r="S53" s="102">
        <f>H53+I53+J53+K53+L53+M53+N53+O53+P53+Q53</f>
        <v>0.6678304398148147</v>
      </c>
    </row>
    <row r="54" spans="1:19" ht="12.75">
      <c r="A54">
        <v>49</v>
      </c>
      <c r="B54" s="97">
        <v>428</v>
      </c>
      <c r="C54" s="98" t="s">
        <v>739</v>
      </c>
      <c r="D54" s="98" t="s">
        <v>740</v>
      </c>
      <c r="E54" s="139" t="s">
        <v>834</v>
      </c>
      <c r="G54" s="139" t="s">
        <v>841</v>
      </c>
      <c r="H54" s="101">
        <v>0.06613425925925925</v>
      </c>
      <c r="I54" s="123" t="s">
        <v>719</v>
      </c>
      <c r="J54" s="100">
        <v>0.08468750000000001</v>
      </c>
      <c r="K54" s="100">
        <v>0.08263888888888889</v>
      </c>
      <c r="L54" s="100">
        <v>0.05925925925925926</v>
      </c>
      <c r="M54" s="91">
        <v>0.08864583333333333</v>
      </c>
      <c r="N54" s="100">
        <v>0.007465277777777778</v>
      </c>
      <c r="O54" s="100">
        <v>0.022314814814814815</v>
      </c>
      <c r="P54" s="100">
        <v>0.07229166666666666</v>
      </c>
      <c r="Q54" s="100">
        <v>0.07258101851851852</v>
      </c>
      <c r="S54" s="102">
        <f>H54+I54+J54+K54+L54+M54+N54+O54+P54+Q54</f>
        <v>0.6678304398148147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0"/>
  <sheetViews>
    <sheetView workbookViewId="0" topLeftCell="A1">
      <pane xSplit="6" ySplit="10" topLeftCell="L11" activePane="bottomRight" state="frozen"/>
      <selection pane="topRight" activeCell="G1" sqref="G1"/>
      <selection pane="bottomLeft" activeCell="A11" sqref="A11"/>
      <selection pane="bottomRight" activeCell="Q1" sqref="Q1"/>
    </sheetView>
  </sheetViews>
  <sheetFormatPr defaultColWidth="9.140625" defaultRowHeight="12.75"/>
  <cols>
    <col min="1" max="2" width="4.00390625" style="0" customWidth="1"/>
    <col min="3" max="3" width="14.140625" style="0" customWidth="1"/>
    <col min="4" max="4" width="9.8515625" style="0" customWidth="1"/>
    <col min="5" max="5" width="17.57421875" style="0" customWidth="1"/>
    <col min="6" max="6" width="5.140625" style="0" hidden="1" customWidth="1"/>
    <col min="7" max="7" width="6.140625" style="0" customWidth="1"/>
    <col min="8" max="8" width="9.7109375" style="91" customWidth="1"/>
    <col min="9" max="9" width="10.00390625" style="91" customWidth="1"/>
    <col min="10" max="10" width="9.8515625" style="91" customWidth="1"/>
    <col min="11" max="11" width="8.8515625" style="91" customWidth="1"/>
    <col min="12" max="14" width="8.140625" style="91" customWidth="1"/>
    <col min="15" max="17" width="9.140625" style="91" customWidth="1"/>
    <col min="19" max="19" width="9.140625" style="91" customWidth="1"/>
  </cols>
  <sheetData>
    <row r="1" ht="19.5">
      <c r="A1" s="94" t="s">
        <v>618</v>
      </c>
    </row>
    <row r="2" spans="3:17" ht="19.5">
      <c r="C2" s="1">
        <v>2013</v>
      </c>
      <c r="G2" t="s">
        <v>584</v>
      </c>
      <c r="H2" s="91">
        <v>0.05611111111111111</v>
      </c>
      <c r="I2" s="91">
        <v>0.05634259259259259</v>
      </c>
      <c r="J2" s="91">
        <v>0.060613425925925925</v>
      </c>
      <c r="K2" s="91">
        <v>0.061412037037037036</v>
      </c>
      <c r="L2" s="91">
        <v>0.04825231481481482</v>
      </c>
      <c r="M2" s="91">
        <v>0.056574074074074075</v>
      </c>
      <c r="N2" s="91">
        <v>0.006018518518518518</v>
      </c>
      <c r="O2" s="91">
        <v>0.02245370370370371</v>
      </c>
      <c r="P2" s="91">
        <v>0.058576388888888886</v>
      </c>
      <c r="Q2" s="91">
        <v>0.05564814814814815</v>
      </c>
    </row>
    <row r="3" spans="1:17" ht="19.5">
      <c r="A3" s="1" t="s">
        <v>583</v>
      </c>
      <c r="G3" s="111" t="s">
        <v>617</v>
      </c>
      <c r="H3" s="101">
        <v>0.0615625</v>
      </c>
      <c r="I3" s="124">
        <v>0.059363425925925924</v>
      </c>
      <c r="J3" s="100">
        <v>0.06659722222222221</v>
      </c>
      <c r="K3" s="100">
        <v>0.06549768518518519</v>
      </c>
      <c r="L3" s="100">
        <v>0.05255787037037037</v>
      </c>
      <c r="M3" s="100">
        <v>0.06280092592592593</v>
      </c>
      <c r="N3" s="100">
        <v>0.006793981481481482</v>
      </c>
      <c r="O3" s="100">
        <v>0.02415509259259259</v>
      </c>
      <c r="P3" s="100">
        <v>0.0638425925925926</v>
      </c>
      <c r="Q3" s="100">
        <v>0.06133101851851852</v>
      </c>
    </row>
    <row r="4" spans="7:17" ht="12.75">
      <c r="G4" s="121" t="s">
        <v>241</v>
      </c>
      <c r="H4" s="99">
        <v>0.0615625</v>
      </c>
      <c r="I4" s="122">
        <v>0.059363425925925924</v>
      </c>
      <c r="J4" s="122">
        <v>0.06659722222222221</v>
      </c>
      <c r="K4" s="122">
        <v>0.06549768518518519</v>
      </c>
      <c r="L4" s="122">
        <v>0.05255787037037037</v>
      </c>
      <c r="M4" s="122">
        <v>0.06280092592592593</v>
      </c>
      <c r="N4" s="122">
        <v>0.006793981481481482</v>
      </c>
      <c r="O4" s="122">
        <v>0.02415509259259259</v>
      </c>
      <c r="P4" s="122">
        <v>0.0638425925925926</v>
      </c>
      <c r="Q4" s="122">
        <v>0.06133101851851852</v>
      </c>
    </row>
    <row r="5" spans="1:17" ht="26.25" thickBot="1">
      <c r="A5" s="64" t="s">
        <v>3</v>
      </c>
      <c r="B5" s="66" t="s">
        <v>22</v>
      </c>
      <c r="C5" s="68" t="s">
        <v>23</v>
      </c>
      <c r="D5" s="70" t="s">
        <v>42</v>
      </c>
      <c r="E5" s="72" t="s">
        <v>57</v>
      </c>
      <c r="G5" s="141" t="s">
        <v>840</v>
      </c>
      <c r="H5" s="93" t="s">
        <v>580</v>
      </c>
      <c r="I5" s="103" t="s">
        <v>616</v>
      </c>
      <c r="J5" s="93" t="s">
        <v>821</v>
      </c>
      <c r="K5" s="93" t="s">
        <v>854</v>
      </c>
      <c r="L5" s="93" t="s">
        <v>867</v>
      </c>
      <c r="M5" s="93" t="s">
        <v>871</v>
      </c>
      <c r="N5" s="93" t="s">
        <v>898</v>
      </c>
      <c r="O5" s="140" t="s">
        <v>911</v>
      </c>
      <c r="P5" s="91" t="s">
        <v>839</v>
      </c>
      <c r="Q5" s="140" t="s">
        <v>938</v>
      </c>
    </row>
    <row r="6" spans="1:19" ht="12.75">
      <c r="A6" s="65" t="s">
        <v>4</v>
      </c>
      <c r="B6" s="67">
        <v>516</v>
      </c>
      <c r="C6" s="69" t="s">
        <v>392</v>
      </c>
      <c r="D6" s="71" t="s">
        <v>53</v>
      </c>
      <c r="E6" s="73" t="s">
        <v>58</v>
      </c>
      <c r="G6" s="139" t="s">
        <v>841</v>
      </c>
      <c r="H6" s="126" t="s">
        <v>444</v>
      </c>
      <c r="I6" s="102" t="s">
        <v>746</v>
      </c>
      <c r="J6" s="127">
        <v>0.05967592592592593</v>
      </c>
      <c r="K6" s="128">
        <v>0.05648148148148149</v>
      </c>
      <c r="L6" s="129">
        <v>0.04642361111111112</v>
      </c>
      <c r="M6" s="130">
        <v>0.057847222222222223</v>
      </c>
      <c r="N6" s="131">
        <v>0.005694444444444444</v>
      </c>
      <c r="O6" s="91">
        <v>0.02082175925925926</v>
      </c>
      <c r="P6" s="91">
        <v>0.05457175925925926</v>
      </c>
      <c r="Q6" s="91">
        <v>0.05381944444444445</v>
      </c>
      <c r="S6" s="102">
        <f>H6+I6+J6+K6+L6+M6+N6+O6+P6+Q6</f>
        <v>0.4601405092592593</v>
      </c>
    </row>
    <row r="7" spans="1:19" ht="12.75">
      <c r="A7" s="65" t="s">
        <v>5</v>
      </c>
      <c r="B7" s="67">
        <v>537</v>
      </c>
      <c r="C7" s="69" t="s">
        <v>396</v>
      </c>
      <c r="D7" s="71" t="s">
        <v>51</v>
      </c>
      <c r="E7" s="73" t="s">
        <v>276</v>
      </c>
      <c r="G7" s="139" t="s">
        <v>841</v>
      </c>
      <c r="H7" s="126" t="s">
        <v>448</v>
      </c>
      <c r="I7" s="102" t="s">
        <v>760</v>
      </c>
      <c r="J7" s="127">
        <v>0.0590625</v>
      </c>
      <c r="K7" s="128">
        <v>0.059687500000000004</v>
      </c>
      <c r="L7" s="129">
        <v>0.04694444444444445</v>
      </c>
      <c r="M7" s="130">
        <v>0.057152777777777775</v>
      </c>
      <c r="N7" s="100">
        <v>0.006793981481481482</v>
      </c>
      <c r="O7" s="91">
        <v>0.022754629629629628</v>
      </c>
      <c r="P7" s="91">
        <v>0.05462962962962963</v>
      </c>
      <c r="Q7" s="91">
        <v>0.053738425925925926</v>
      </c>
      <c r="S7" s="102">
        <f>H7+I7+J7+K7+L7+M7+N7+O7+P7+Q7</f>
        <v>0.4666547453703704</v>
      </c>
    </row>
    <row r="8" spans="1:19" ht="12.75">
      <c r="A8" s="65" t="s">
        <v>6</v>
      </c>
      <c r="B8" s="3">
        <v>584</v>
      </c>
      <c r="C8" s="136" t="s">
        <v>853</v>
      </c>
      <c r="D8" s="136" t="s">
        <v>920</v>
      </c>
      <c r="E8" s="136" t="s">
        <v>424</v>
      </c>
      <c r="G8" s="139" t="s">
        <v>841</v>
      </c>
      <c r="H8" s="101">
        <v>0.0615625</v>
      </c>
      <c r="I8" s="124">
        <v>0.059363425925925924</v>
      </c>
      <c r="J8" s="91">
        <v>0.05877314814814815</v>
      </c>
      <c r="K8" s="91">
        <v>0.05574074074074074</v>
      </c>
      <c r="L8" s="91">
        <v>0.04644675925925926</v>
      </c>
      <c r="M8" s="91">
        <v>0.05392361111111111</v>
      </c>
      <c r="N8" s="91">
        <v>0.005555555555555556</v>
      </c>
      <c r="O8" s="140">
        <v>0.023009259259259257</v>
      </c>
      <c r="P8" s="91">
        <v>0.05458333333333334</v>
      </c>
      <c r="Q8" s="91">
        <v>0.05375</v>
      </c>
      <c r="S8" s="102">
        <f>H8+I8+J8+K8+L8+M8+N8+O8+P8+Q8</f>
        <v>0.47270833333333323</v>
      </c>
    </row>
    <row r="9" spans="1:19" ht="12.75">
      <c r="A9" s="65" t="s">
        <v>7</v>
      </c>
      <c r="B9" s="67">
        <v>533</v>
      </c>
      <c r="C9" s="69" t="s">
        <v>395</v>
      </c>
      <c r="D9" s="71" t="s">
        <v>411</v>
      </c>
      <c r="E9" s="139" t="s">
        <v>424</v>
      </c>
      <c r="G9" s="139" t="s">
        <v>841</v>
      </c>
      <c r="H9" s="126" t="s">
        <v>447</v>
      </c>
      <c r="I9" s="124">
        <v>0.059363425925925924</v>
      </c>
      <c r="J9" s="127">
        <v>0.05892361111111111</v>
      </c>
      <c r="K9" s="128">
        <v>0.060057870370370366</v>
      </c>
      <c r="L9" s="129">
        <v>0.04662037037037037</v>
      </c>
      <c r="M9" s="130">
        <v>0.054050925925925926</v>
      </c>
      <c r="N9" s="100">
        <v>0.006793981481481482</v>
      </c>
      <c r="O9" s="100">
        <v>0.02415509259259259</v>
      </c>
      <c r="P9" s="100">
        <v>0.0638425925925926</v>
      </c>
      <c r="Q9" s="91">
        <v>0.053738425925925926</v>
      </c>
      <c r="S9" s="102">
        <f>H9+I9+J9+K9+L9+M9+N9+O9+P9+Q9</f>
        <v>0.482014699074074</v>
      </c>
    </row>
    <row r="10" spans="1:19" ht="12.75">
      <c r="A10" s="65" t="s">
        <v>8</v>
      </c>
      <c r="B10" s="67">
        <v>587</v>
      </c>
      <c r="C10" s="69" t="s">
        <v>389</v>
      </c>
      <c r="D10" s="71" t="s">
        <v>259</v>
      </c>
      <c r="E10" s="139" t="s">
        <v>834</v>
      </c>
      <c r="G10" s="139" t="s">
        <v>841</v>
      </c>
      <c r="H10" s="126" t="s">
        <v>441</v>
      </c>
      <c r="I10" s="124">
        <v>0.059363425925925924</v>
      </c>
      <c r="J10" s="127">
        <v>0.058715277777777776</v>
      </c>
      <c r="K10" s="100">
        <v>0.06549768518518519</v>
      </c>
      <c r="L10" s="129">
        <v>0.046435185185185184</v>
      </c>
      <c r="M10" s="100">
        <v>0.06280092592592593</v>
      </c>
      <c r="N10" s="100">
        <v>0.006793981481481482</v>
      </c>
      <c r="O10" s="100">
        <v>0.02415509259259259</v>
      </c>
      <c r="P10" s="91">
        <v>0.054502314814814816</v>
      </c>
      <c r="Q10" s="91">
        <v>0.05375</v>
      </c>
      <c r="S10" s="102">
        <f>H10+I10+J10+K10+L10+M10+N10+O10+P10+Q10</f>
        <v>0.48461875</v>
      </c>
    </row>
    <row r="11" spans="1:19" ht="12.75">
      <c r="A11" s="65" t="s">
        <v>9</v>
      </c>
      <c r="C11" s="139" t="s">
        <v>878</v>
      </c>
      <c r="D11" s="139" t="s">
        <v>879</v>
      </c>
      <c r="E11" t="s">
        <v>424</v>
      </c>
      <c r="G11" s="139" t="s">
        <v>841</v>
      </c>
      <c r="H11" s="101">
        <v>0.0615625</v>
      </c>
      <c r="I11" s="124">
        <v>0.059363425925925924</v>
      </c>
      <c r="J11" s="100">
        <v>0.06659722222222221</v>
      </c>
      <c r="K11" s="100">
        <v>0.06549768518518519</v>
      </c>
      <c r="L11" s="91">
        <v>0.04429398148148148</v>
      </c>
      <c r="M11" s="91">
        <v>0.05401620370370371</v>
      </c>
      <c r="N11" s="100">
        <v>0.006793981481481482</v>
      </c>
      <c r="O11" s="91">
        <v>0.021608796296296296</v>
      </c>
      <c r="P11" s="91">
        <v>0.05458333333333334</v>
      </c>
      <c r="Q11" s="100">
        <v>0.06133101851851852</v>
      </c>
      <c r="S11" s="102">
        <f>H11+I11+J11+K11+L11+M11+N11+O11+P11+Q11</f>
        <v>0.4956481481481481</v>
      </c>
    </row>
    <row r="12" spans="1:19" ht="12.75">
      <c r="A12" s="65" t="s">
        <v>10</v>
      </c>
      <c r="B12" s="67">
        <v>550</v>
      </c>
      <c r="C12" s="69" t="s">
        <v>390</v>
      </c>
      <c r="D12" s="71" t="s">
        <v>48</v>
      </c>
      <c r="E12" s="139" t="s">
        <v>424</v>
      </c>
      <c r="G12" s="139" t="s">
        <v>841</v>
      </c>
      <c r="H12" s="126" t="s">
        <v>442</v>
      </c>
      <c r="I12" s="124">
        <v>0.059363425925925924</v>
      </c>
      <c r="J12" s="100">
        <v>0.06659722222222221</v>
      </c>
      <c r="K12" s="91">
        <v>0.05572916666666666</v>
      </c>
      <c r="L12" s="100">
        <v>0.05255787037037037</v>
      </c>
      <c r="M12" s="130">
        <v>0.05436342592592593</v>
      </c>
      <c r="N12" s="100">
        <v>0.006793981481481482</v>
      </c>
      <c r="O12" s="91">
        <v>0.0234375</v>
      </c>
      <c r="P12" s="100">
        <v>0.0638425925925926</v>
      </c>
      <c r="Q12" s="100">
        <v>0.06133101851851852</v>
      </c>
      <c r="S12" s="102">
        <f>H12+I12+J12+K12+L12+M12+N12+O12+P12+Q12</f>
        <v>0.49767986111111107</v>
      </c>
    </row>
    <row r="13" spans="1:19" ht="12.75">
      <c r="A13" s="65" t="s">
        <v>11</v>
      </c>
      <c r="C13" s="139" t="s">
        <v>890</v>
      </c>
      <c r="D13" s="139" t="s">
        <v>891</v>
      </c>
      <c r="G13" s="139" t="s">
        <v>842</v>
      </c>
      <c r="H13" s="101">
        <v>0.0615625</v>
      </c>
      <c r="I13" s="124">
        <v>0.059363425925925924</v>
      </c>
      <c r="J13" s="100">
        <v>0.06659722222222221</v>
      </c>
      <c r="K13" s="100">
        <v>0.06549768518518519</v>
      </c>
      <c r="L13" s="100">
        <v>0.05255787037037037</v>
      </c>
      <c r="M13" s="91">
        <v>0.05444444444444444</v>
      </c>
      <c r="N13" s="91">
        <v>0.005925925925925926</v>
      </c>
      <c r="O13" s="100">
        <v>0.02415509259259259</v>
      </c>
      <c r="P13" s="91">
        <v>0.05459490740740741</v>
      </c>
      <c r="Q13" s="100">
        <v>0.06133101851851852</v>
      </c>
      <c r="S13" s="102">
        <f>H13+I13+J13+K13+L13+M13+N13+O13+P13+Q13</f>
        <v>0.5060300925925926</v>
      </c>
    </row>
    <row r="14" spans="1:19" ht="12.75">
      <c r="A14" s="65" t="s">
        <v>12</v>
      </c>
      <c r="B14" s="67">
        <v>544</v>
      </c>
      <c r="C14" s="69" t="s">
        <v>391</v>
      </c>
      <c r="D14" s="71" t="s">
        <v>408</v>
      </c>
      <c r="E14" s="73" t="s">
        <v>421</v>
      </c>
      <c r="G14" s="139" t="s">
        <v>841</v>
      </c>
      <c r="H14" s="126" t="s">
        <v>443</v>
      </c>
      <c r="I14" s="124">
        <v>0.059363425925925924</v>
      </c>
      <c r="J14" s="100">
        <v>0.06659722222222221</v>
      </c>
      <c r="K14" s="100">
        <v>0.06549768518518519</v>
      </c>
      <c r="L14" s="100">
        <v>0.05255787037037037</v>
      </c>
      <c r="M14" s="100">
        <v>0.06280092592592593</v>
      </c>
      <c r="N14" s="131">
        <v>0.005763888888888889</v>
      </c>
      <c r="O14" s="100">
        <v>0.02415509259259259</v>
      </c>
      <c r="P14" s="91">
        <v>0.05457175925925926</v>
      </c>
      <c r="Q14" s="100">
        <v>0.06133101851851852</v>
      </c>
      <c r="S14" s="102">
        <f>H14+I14+J14+K14+L14+M14+N14+O14+P14+Q14</f>
        <v>0.5063230324074073</v>
      </c>
    </row>
    <row r="15" spans="1:19" ht="12.75">
      <c r="A15" s="65" t="s">
        <v>13</v>
      </c>
      <c r="C15" s="139" t="s">
        <v>876</v>
      </c>
      <c r="D15" s="139" t="s">
        <v>877</v>
      </c>
      <c r="G15" s="139" t="s">
        <v>842</v>
      </c>
      <c r="H15" s="101">
        <v>0.0615625</v>
      </c>
      <c r="I15" s="124">
        <v>0.059363425925925924</v>
      </c>
      <c r="J15" s="100">
        <v>0.06659722222222221</v>
      </c>
      <c r="K15" s="100">
        <v>0.06549768518518519</v>
      </c>
      <c r="L15" s="91">
        <v>0.044259259259259255</v>
      </c>
      <c r="M15" s="91">
        <v>0.05392361111111111</v>
      </c>
      <c r="N15" s="100">
        <v>0.006793981481481482</v>
      </c>
      <c r="O15" s="100">
        <v>0.02415509259259259</v>
      </c>
      <c r="P15" s="100">
        <v>0.0638425925925926</v>
      </c>
      <c r="Q15" s="100">
        <v>0.06133101851851852</v>
      </c>
      <c r="S15" s="102">
        <f>H15+I15+J15+K15+L15+M15+N15+O15+P15+Q15</f>
        <v>0.5073263888888888</v>
      </c>
    </row>
    <row r="16" spans="1:19" ht="12.75">
      <c r="A16" s="65" t="s">
        <v>14</v>
      </c>
      <c r="B16" s="97">
        <v>521</v>
      </c>
      <c r="C16" s="139" t="s">
        <v>829</v>
      </c>
      <c r="D16" s="139" t="s">
        <v>830</v>
      </c>
      <c r="E16" s="73" t="s">
        <v>425</v>
      </c>
      <c r="G16" s="139" t="s">
        <v>841</v>
      </c>
      <c r="H16" s="101">
        <v>0.0615625</v>
      </c>
      <c r="I16" s="124">
        <v>0.059363425925925924</v>
      </c>
      <c r="J16" s="91">
        <v>0.06009259259259259</v>
      </c>
      <c r="K16" s="100">
        <v>0.06549768518518519</v>
      </c>
      <c r="L16" s="100">
        <v>0.05255787037037037</v>
      </c>
      <c r="M16" s="100">
        <v>0.06280092592592593</v>
      </c>
      <c r="N16" s="91">
        <v>0.006516203703703704</v>
      </c>
      <c r="O16" s="100">
        <v>0.02415509259259259</v>
      </c>
      <c r="P16" s="91">
        <v>0.054907407407407405</v>
      </c>
      <c r="Q16" s="100">
        <v>0.06133101851851852</v>
      </c>
      <c r="S16" s="102">
        <f>H16+I16+J16+K16+L16+M16+N16+O16+P16+Q16</f>
        <v>0.5087847222222222</v>
      </c>
    </row>
    <row r="17" spans="1:19" ht="12.75">
      <c r="A17" s="65" t="s">
        <v>15</v>
      </c>
      <c r="C17" s="139" t="s">
        <v>883</v>
      </c>
      <c r="D17" s="139" t="s">
        <v>884</v>
      </c>
      <c r="G17" s="139" t="s">
        <v>842</v>
      </c>
      <c r="H17" s="101">
        <v>0.0615625</v>
      </c>
      <c r="I17" s="124">
        <v>0.059363425925925924</v>
      </c>
      <c r="J17" s="100">
        <v>0.06659722222222221</v>
      </c>
      <c r="K17" s="100">
        <v>0.06549768518518519</v>
      </c>
      <c r="L17" s="91">
        <v>0.04695601851851852</v>
      </c>
      <c r="M17" s="91">
        <v>0.056365740740740744</v>
      </c>
      <c r="N17" s="91">
        <v>0.005914351851851852</v>
      </c>
      <c r="O17" s="91">
        <v>0.021805555555555554</v>
      </c>
      <c r="P17" s="100">
        <v>0.0638425925925926</v>
      </c>
      <c r="Q17" s="100">
        <v>0.06133101851851852</v>
      </c>
      <c r="S17" s="102">
        <f>H17+I17+J17+K17+L17+M17+N17+O17+P17+Q17</f>
        <v>0.5092361111111112</v>
      </c>
    </row>
    <row r="18" spans="1:19" ht="12.75">
      <c r="A18" s="65" t="s">
        <v>16</v>
      </c>
      <c r="B18" s="97">
        <v>551</v>
      </c>
      <c r="C18" s="98" t="s">
        <v>763</v>
      </c>
      <c r="D18" s="98" t="s">
        <v>764</v>
      </c>
      <c r="E18" s="98" t="s">
        <v>765</v>
      </c>
      <c r="G18" s="139" t="s">
        <v>841</v>
      </c>
      <c r="H18" s="101">
        <v>0.0615625</v>
      </c>
      <c r="I18" s="102" t="s">
        <v>767</v>
      </c>
      <c r="J18" s="91">
        <v>0.05959490740740741</v>
      </c>
      <c r="K18" s="91">
        <v>0.061932870370370374</v>
      </c>
      <c r="L18" s="91">
        <v>0.05255787037037037</v>
      </c>
      <c r="M18" s="91">
        <v>0.06244212962962963</v>
      </c>
      <c r="N18" s="100">
        <v>0.006793981481481482</v>
      </c>
      <c r="O18" s="100">
        <v>0.02415509259259259</v>
      </c>
      <c r="P18" s="100">
        <v>0.0638425925925926</v>
      </c>
      <c r="Q18" s="100">
        <v>0.06133101851851852</v>
      </c>
      <c r="S18" s="102">
        <f>H18+I18+J18+K18+L18+M18+N18+O18+P18+Q18</f>
        <v>0.5097309027777778</v>
      </c>
    </row>
    <row r="19" spans="1:19" ht="12.75">
      <c r="A19" s="65" t="s">
        <v>17</v>
      </c>
      <c r="C19" s="139" t="s">
        <v>856</v>
      </c>
      <c r="D19" s="139" t="s">
        <v>857</v>
      </c>
      <c r="E19" s="139" t="s">
        <v>424</v>
      </c>
      <c r="G19" s="139" t="s">
        <v>841</v>
      </c>
      <c r="H19" s="101">
        <v>0.0615625</v>
      </c>
      <c r="I19" s="124">
        <v>0.059363425925925924</v>
      </c>
      <c r="J19" s="100">
        <v>0.06659722222222221</v>
      </c>
      <c r="K19" s="91">
        <v>0.05760416666666667</v>
      </c>
      <c r="L19" s="91">
        <v>0.04662037037037037</v>
      </c>
      <c r="M19" s="100">
        <v>0.06280092592592593</v>
      </c>
      <c r="N19" s="100">
        <v>0.006793981481481482</v>
      </c>
      <c r="O19" s="100">
        <v>0.02415509259259259</v>
      </c>
      <c r="P19" s="100">
        <v>0.0638425925925926</v>
      </c>
      <c r="Q19" s="100">
        <v>0.06133101851851852</v>
      </c>
      <c r="S19" s="102">
        <f>H19+I19+J19+K19+L19+M19+N19+O19+P19+Q19</f>
        <v>0.5106712962962963</v>
      </c>
    </row>
    <row r="20" spans="1:19" ht="12.75">
      <c r="A20" s="65" t="s">
        <v>18</v>
      </c>
      <c r="B20" s="97">
        <v>563</v>
      </c>
      <c r="C20" s="139" t="s">
        <v>832</v>
      </c>
      <c r="D20" s="139" t="s">
        <v>831</v>
      </c>
      <c r="E20" s="139" t="s">
        <v>58</v>
      </c>
      <c r="G20" s="139" t="s">
        <v>841</v>
      </c>
      <c r="H20" s="101">
        <v>0.0615625</v>
      </c>
      <c r="I20" s="124">
        <v>0.059363425925925924</v>
      </c>
      <c r="J20" s="91">
        <v>0.06511574074074074</v>
      </c>
      <c r="K20" s="128">
        <v>0.060057870370370366</v>
      </c>
      <c r="L20" s="91">
        <v>0.05255787037037037</v>
      </c>
      <c r="M20" s="91">
        <v>0.0581712962962963</v>
      </c>
      <c r="N20" s="91">
        <v>0.006793981481481482</v>
      </c>
      <c r="O20" s="91">
        <v>0.022499999999999996</v>
      </c>
      <c r="P20" s="91">
        <v>0.0638425925925926</v>
      </c>
      <c r="Q20" s="100">
        <v>0.06133101851851852</v>
      </c>
      <c r="S20" s="102">
        <f>H20+I20+J20+K20+L20+M20+N20+O20+P20+Q20</f>
        <v>0.5112962962962964</v>
      </c>
    </row>
    <row r="21" spans="1:19" ht="12.75">
      <c r="A21" s="65" t="s">
        <v>19</v>
      </c>
      <c r="C21" s="139" t="s">
        <v>855</v>
      </c>
      <c r="D21" s="139" t="s">
        <v>825</v>
      </c>
      <c r="E21" s="139" t="s">
        <v>424</v>
      </c>
      <c r="G21" s="139" t="s">
        <v>841</v>
      </c>
      <c r="H21" s="101">
        <v>0.0615625</v>
      </c>
      <c r="I21" s="124">
        <v>0.059363425925925924</v>
      </c>
      <c r="J21" s="100">
        <v>0.06659722222222221</v>
      </c>
      <c r="K21" s="91">
        <v>0.05572916666666666</v>
      </c>
      <c r="L21" s="100">
        <v>0.05255787037037037</v>
      </c>
      <c r="M21" s="100">
        <v>0.06280092592592593</v>
      </c>
      <c r="N21" s="100">
        <v>0.006793981481481482</v>
      </c>
      <c r="O21" s="91">
        <v>0.02189814814814815</v>
      </c>
      <c r="P21" s="100">
        <v>0.0638425925925926</v>
      </c>
      <c r="Q21" s="100">
        <v>0.06133101851851852</v>
      </c>
      <c r="S21" s="102">
        <f>H21+I21+J21+K21+L21+M21+N21+O21+P21+Q21</f>
        <v>0.5124768518518519</v>
      </c>
    </row>
    <row r="22" spans="1:19" ht="12.75">
      <c r="A22" s="65" t="s">
        <v>20</v>
      </c>
      <c r="B22" s="97">
        <v>500</v>
      </c>
      <c r="C22" s="98" t="s">
        <v>785</v>
      </c>
      <c r="D22" s="98" t="s">
        <v>786</v>
      </c>
      <c r="E22" s="98"/>
      <c r="G22" s="139" t="s">
        <v>842</v>
      </c>
      <c r="H22" s="101">
        <v>0.0615625</v>
      </c>
      <c r="I22" s="102" t="s">
        <v>787</v>
      </c>
      <c r="J22" s="100">
        <v>0.06659722222222221</v>
      </c>
      <c r="K22" s="100">
        <v>0.06549768518518519</v>
      </c>
      <c r="L22" s="100">
        <v>0.05255787037037037</v>
      </c>
      <c r="M22" s="91">
        <v>0.05393518518518519</v>
      </c>
      <c r="N22" s="100">
        <v>0.006793981481481482</v>
      </c>
      <c r="O22" s="100">
        <v>0.02415509259259259</v>
      </c>
      <c r="P22" s="100">
        <v>0.0638425925925926</v>
      </c>
      <c r="Q22" s="100">
        <v>0.06133101851851852</v>
      </c>
      <c r="S22" s="102">
        <f>H22+I22+J22+K22+L22+M22+N22+O22+P22+Q22</f>
        <v>0.5132732638888888</v>
      </c>
    </row>
    <row r="23" spans="1:19" ht="12.75">
      <c r="A23" s="65" t="s">
        <v>21</v>
      </c>
      <c r="C23" s="139" t="s">
        <v>885</v>
      </c>
      <c r="D23" s="139" t="s">
        <v>806</v>
      </c>
      <c r="E23" t="s">
        <v>765</v>
      </c>
      <c r="G23" s="139" t="s">
        <v>841</v>
      </c>
      <c r="H23" s="101">
        <v>0.0615625</v>
      </c>
      <c r="I23" s="124">
        <v>0.059363425925925924</v>
      </c>
      <c r="J23" s="100">
        <v>0.06659722222222221</v>
      </c>
      <c r="K23" s="100">
        <v>0.06549768518518519</v>
      </c>
      <c r="L23" s="91">
        <v>0.04829861111111111</v>
      </c>
      <c r="M23" s="91">
        <v>0.05634259259259259</v>
      </c>
      <c r="N23" s="100">
        <v>0.006793981481481482</v>
      </c>
      <c r="O23" s="100">
        <v>0.02415509259259259</v>
      </c>
      <c r="P23" s="100">
        <v>0.0638425925925926</v>
      </c>
      <c r="Q23" s="100">
        <v>0.06133101851851852</v>
      </c>
      <c r="S23" s="102">
        <f>H23+I23+J23+K23+L23+M23+N23+O23+P23+Q23</f>
        <v>0.5137847222222223</v>
      </c>
    </row>
    <row r="24" spans="1:19" ht="12.75">
      <c r="A24" s="65" t="s">
        <v>385</v>
      </c>
      <c r="B24" s="97">
        <v>536</v>
      </c>
      <c r="C24" s="98" t="s">
        <v>754</v>
      </c>
      <c r="D24" s="98" t="s">
        <v>755</v>
      </c>
      <c r="E24" s="98" t="s">
        <v>276</v>
      </c>
      <c r="G24" s="139" t="s">
        <v>841</v>
      </c>
      <c r="H24" s="101">
        <v>0.0615625</v>
      </c>
      <c r="I24" s="102" t="s">
        <v>757</v>
      </c>
      <c r="J24" s="100">
        <v>0.06659722222222221</v>
      </c>
      <c r="K24" s="100">
        <v>0.06549768518518519</v>
      </c>
      <c r="L24" s="100">
        <v>0.05255787037037037</v>
      </c>
      <c r="M24" s="100">
        <v>0.06280092592592593</v>
      </c>
      <c r="N24" s="100">
        <v>0.006793981481481482</v>
      </c>
      <c r="O24" s="91">
        <v>0.02202546296296296</v>
      </c>
      <c r="P24" s="100">
        <v>0.0638425925925926</v>
      </c>
      <c r="Q24" s="100">
        <v>0.06133101851851852</v>
      </c>
      <c r="S24" s="102">
        <f>H24+I24+J24+K24+L24+M24+N24+O24+P24+Q24</f>
        <v>0.5139122685185185</v>
      </c>
    </row>
    <row r="25" spans="1:19" ht="12.75">
      <c r="A25" s="65" t="s">
        <v>386</v>
      </c>
      <c r="B25" s="67">
        <v>543</v>
      </c>
      <c r="C25" s="69" t="s">
        <v>388</v>
      </c>
      <c r="D25" s="71" t="s">
        <v>269</v>
      </c>
      <c r="E25" s="73" t="s">
        <v>58</v>
      </c>
      <c r="G25" s="139" t="s">
        <v>841</v>
      </c>
      <c r="H25" s="126" t="s">
        <v>440</v>
      </c>
      <c r="I25" s="124">
        <v>0.059363425925925924</v>
      </c>
      <c r="J25" s="100">
        <v>0.06659722222222221</v>
      </c>
      <c r="K25" s="100">
        <v>0.06549768518518519</v>
      </c>
      <c r="L25" s="100">
        <v>0.05255787037037037</v>
      </c>
      <c r="M25" s="100">
        <v>0.06280092592592593</v>
      </c>
      <c r="N25" s="100">
        <v>0.006793981481481482</v>
      </c>
      <c r="O25" s="100">
        <v>0.02415509259259259</v>
      </c>
      <c r="P25" s="100">
        <v>0.0638425925925926</v>
      </c>
      <c r="Q25" s="100">
        <v>0.06133101851851852</v>
      </c>
      <c r="S25" s="102">
        <f>H25+I25+J25+K25+L25+M25+N25+O25+P25+Q25</f>
        <v>0.515254861111111</v>
      </c>
    </row>
    <row r="26" spans="1:19" ht="12.75">
      <c r="A26" s="65" t="s">
        <v>387</v>
      </c>
      <c r="B26" s="97">
        <v>548</v>
      </c>
      <c r="C26" s="98" t="s">
        <v>748</v>
      </c>
      <c r="D26" s="98" t="s">
        <v>749</v>
      </c>
      <c r="E26" s="98" t="s">
        <v>750</v>
      </c>
      <c r="G26" s="139" t="s">
        <v>841</v>
      </c>
      <c r="H26" s="101">
        <v>0.0615625</v>
      </c>
      <c r="I26" s="102" t="s">
        <v>752</v>
      </c>
      <c r="J26" s="100">
        <v>0.06659722222222221</v>
      </c>
      <c r="K26" s="100">
        <v>0.06549768518518519</v>
      </c>
      <c r="L26" s="100">
        <v>0.05255787037037037</v>
      </c>
      <c r="M26" s="100">
        <v>0.06280092592592593</v>
      </c>
      <c r="N26" s="100">
        <v>0.006793981481481482</v>
      </c>
      <c r="O26" s="100">
        <v>0.02415509259259259</v>
      </c>
      <c r="P26" s="100">
        <v>0.0638425925925926</v>
      </c>
      <c r="Q26" s="100">
        <v>0.06133101851851852</v>
      </c>
      <c r="S26" s="102">
        <f>H26+I26+J26+K26+L26+M26+N26+O26+P26+Q26</f>
        <v>0.5158940972222221</v>
      </c>
    </row>
    <row r="27" spans="1:19" ht="12.75">
      <c r="A27">
        <v>22</v>
      </c>
      <c r="C27" s="139" t="s">
        <v>888</v>
      </c>
      <c r="D27" s="139" t="s">
        <v>889</v>
      </c>
      <c r="E27" t="s">
        <v>424</v>
      </c>
      <c r="G27" s="139" t="s">
        <v>842</v>
      </c>
      <c r="H27" s="101">
        <v>0.0615625</v>
      </c>
      <c r="I27" s="124">
        <v>0.059363425925925924</v>
      </c>
      <c r="J27" s="100">
        <v>0.06659722222222221</v>
      </c>
      <c r="K27" s="100">
        <v>0.06549768518518519</v>
      </c>
      <c r="L27" s="100">
        <v>0.05255787037037037</v>
      </c>
      <c r="M27" s="91">
        <v>0.05435185185185185</v>
      </c>
      <c r="N27" s="100">
        <v>0.006793981481481482</v>
      </c>
      <c r="O27" s="100">
        <v>0.02415509259259259</v>
      </c>
      <c r="P27" s="100">
        <v>0.0638425925925926</v>
      </c>
      <c r="Q27" s="100">
        <v>0.06133101851851852</v>
      </c>
      <c r="S27" s="102">
        <f>H27+I27+J27+K27+L27+M27+N27+O27+P27+Q27</f>
        <v>0.5160532407407408</v>
      </c>
    </row>
    <row r="28" spans="1:19" ht="12.75">
      <c r="A28" s="135">
        <v>23</v>
      </c>
      <c r="C28" s="139" t="s">
        <v>892</v>
      </c>
      <c r="D28" s="139" t="s">
        <v>55</v>
      </c>
      <c r="G28" s="139" t="s">
        <v>841</v>
      </c>
      <c r="H28" s="101">
        <v>0.0615625</v>
      </c>
      <c r="I28" s="124">
        <v>0.059363425925925924</v>
      </c>
      <c r="J28" s="100">
        <v>0.06659722222222221</v>
      </c>
      <c r="K28" s="100">
        <v>0.06549768518518519</v>
      </c>
      <c r="L28" s="100">
        <v>0.05255787037037037</v>
      </c>
      <c r="M28" s="91">
        <v>0.05452546296296296</v>
      </c>
      <c r="N28" s="100">
        <v>0.006793981481481482</v>
      </c>
      <c r="O28" s="100">
        <v>0.02415509259259259</v>
      </c>
      <c r="P28" s="100">
        <v>0.0638425925925926</v>
      </c>
      <c r="Q28" s="100">
        <v>0.06133101851851852</v>
      </c>
      <c r="S28" s="102">
        <f>H28+I28+J28+K28+L28+M28+N28+O28+P28+Q28</f>
        <v>0.5162268518518518</v>
      </c>
    </row>
    <row r="29" spans="1:19" ht="12.75">
      <c r="A29">
        <v>24</v>
      </c>
      <c r="B29" s="67">
        <v>530</v>
      </c>
      <c r="C29" s="69" t="s">
        <v>401</v>
      </c>
      <c r="D29" s="71" t="s">
        <v>414</v>
      </c>
      <c r="E29" s="73" t="s">
        <v>425</v>
      </c>
      <c r="G29" s="139" t="s">
        <v>841</v>
      </c>
      <c r="H29" s="126" t="s">
        <v>453</v>
      </c>
      <c r="I29" s="124">
        <v>0.059363425925925924</v>
      </c>
      <c r="J29" s="127">
        <v>0.06659722222222221</v>
      </c>
      <c r="K29" s="128">
        <v>0.06197916666666667</v>
      </c>
      <c r="L29" s="100">
        <v>0.05255787037037037</v>
      </c>
      <c r="M29" s="100">
        <v>0.06280092592592593</v>
      </c>
      <c r="N29" s="100">
        <v>0.006793981481481482</v>
      </c>
      <c r="O29" s="100">
        <v>0.02415509259259259</v>
      </c>
      <c r="P29" s="100">
        <v>0.0638425925925926</v>
      </c>
      <c r="Q29" s="100">
        <v>0.06133101851851852</v>
      </c>
      <c r="S29" s="102">
        <f>H29+I29+J29+K29+L29+M29+N29+O29+P29+Q29</f>
        <v>0.5170131944444445</v>
      </c>
    </row>
    <row r="30" spans="1:19" ht="12.75">
      <c r="A30">
        <v>25</v>
      </c>
      <c r="B30" s="67">
        <v>591</v>
      </c>
      <c r="C30" s="69" t="s">
        <v>393</v>
      </c>
      <c r="D30" s="71" t="s">
        <v>409</v>
      </c>
      <c r="E30" s="73"/>
      <c r="G30" s="139" t="s">
        <v>841</v>
      </c>
      <c r="H30" s="126" t="s">
        <v>445</v>
      </c>
      <c r="I30" s="124">
        <v>0.059363425925925924</v>
      </c>
      <c r="J30" s="100">
        <v>0.06659722222222221</v>
      </c>
      <c r="K30" s="100">
        <v>0.06549768518518519</v>
      </c>
      <c r="L30" s="100">
        <v>0.05255787037037037</v>
      </c>
      <c r="M30" s="100">
        <v>0.06280092592592593</v>
      </c>
      <c r="N30" s="100">
        <v>0.006793981481481482</v>
      </c>
      <c r="O30" s="100">
        <v>0.02415509259259259</v>
      </c>
      <c r="P30" s="100">
        <v>0.0638425925925926</v>
      </c>
      <c r="Q30" s="100">
        <v>0.06133101851851852</v>
      </c>
      <c r="S30" s="102">
        <f>H30+I30+J30+K30+L30+M30+N30+O30+P30+Q30</f>
        <v>0.5172543981481481</v>
      </c>
    </row>
    <row r="31" spans="1:19" ht="12.75">
      <c r="A31">
        <v>26</v>
      </c>
      <c r="B31" s="67">
        <v>501</v>
      </c>
      <c r="C31" s="69" t="s">
        <v>394</v>
      </c>
      <c r="D31" s="71" t="s">
        <v>410</v>
      </c>
      <c r="E31" s="73" t="s">
        <v>422</v>
      </c>
      <c r="G31" s="139" t="s">
        <v>841</v>
      </c>
      <c r="H31" s="126" t="s">
        <v>446</v>
      </c>
      <c r="I31" s="102" t="s">
        <v>796</v>
      </c>
      <c r="J31" s="122">
        <v>0.06659722222222221</v>
      </c>
      <c r="K31" s="91">
        <v>0.06549768518518519</v>
      </c>
      <c r="L31" s="100">
        <v>0.05255787037037037</v>
      </c>
      <c r="M31" s="100">
        <v>0.06280092592592593</v>
      </c>
      <c r="N31" s="100">
        <v>0.006793981481481482</v>
      </c>
      <c r="O31" s="100">
        <v>0.02415509259259259</v>
      </c>
      <c r="P31" s="100">
        <v>0.0638425925925926</v>
      </c>
      <c r="Q31" s="100">
        <v>0.06133101851851852</v>
      </c>
      <c r="S31" s="102">
        <f>H31+I31+J31+K31+L31+M31+N31+O31+P31+Q31</f>
        <v>0.5174041666666667</v>
      </c>
    </row>
    <row r="32" spans="1:19" ht="12.75">
      <c r="A32">
        <v>27</v>
      </c>
      <c r="B32" s="67">
        <v>589</v>
      </c>
      <c r="C32" s="69" t="s">
        <v>397</v>
      </c>
      <c r="D32" s="71" t="s">
        <v>271</v>
      </c>
      <c r="E32" s="73"/>
      <c r="G32" s="139" t="s">
        <v>842</v>
      </c>
      <c r="H32" s="126" t="s">
        <v>449</v>
      </c>
      <c r="I32" s="124">
        <v>0.059363425925925924</v>
      </c>
      <c r="J32" s="100">
        <v>0.06659722222222221</v>
      </c>
      <c r="K32" s="100">
        <v>0.06549768518518519</v>
      </c>
      <c r="L32" s="100">
        <v>0.05255787037037037</v>
      </c>
      <c r="M32" s="100">
        <v>0.06280092592592593</v>
      </c>
      <c r="N32" s="100">
        <v>0.006793981481481482</v>
      </c>
      <c r="O32" s="100">
        <v>0.02415509259259259</v>
      </c>
      <c r="P32" s="100">
        <v>0.0638425925925926</v>
      </c>
      <c r="Q32" s="100">
        <v>0.06133101851851852</v>
      </c>
      <c r="S32" s="102">
        <f>H32+I32+J32+K32+L32+M32+N32+O32+P32+Q32</f>
        <v>0.5174130787037037</v>
      </c>
    </row>
    <row r="33" spans="1:19" ht="12.75">
      <c r="A33">
        <v>28</v>
      </c>
      <c r="B33" s="67">
        <v>595</v>
      </c>
      <c r="C33" s="69" t="s">
        <v>398</v>
      </c>
      <c r="D33" s="71" t="s">
        <v>412</v>
      </c>
      <c r="E33" s="73" t="s">
        <v>273</v>
      </c>
      <c r="G33" s="139" t="s">
        <v>841</v>
      </c>
      <c r="H33" s="126" t="s">
        <v>450</v>
      </c>
      <c r="I33" s="124">
        <v>0.059363425925925924</v>
      </c>
      <c r="J33" s="100">
        <v>0.06659722222222221</v>
      </c>
      <c r="K33" s="100">
        <v>0.06549768518518519</v>
      </c>
      <c r="L33" s="100">
        <v>0.05255787037037037</v>
      </c>
      <c r="M33" s="100">
        <v>0.06280092592592593</v>
      </c>
      <c r="N33" s="100">
        <v>0.006793981481481482</v>
      </c>
      <c r="O33" s="100">
        <v>0.02415509259259259</v>
      </c>
      <c r="P33" s="100">
        <v>0.0638425925925926</v>
      </c>
      <c r="Q33" s="100">
        <v>0.06133101851851852</v>
      </c>
      <c r="S33" s="102">
        <f>H33+I33+J33+K33+L33+M33+N33+O33+P33+Q33</f>
        <v>0.5174791666666667</v>
      </c>
    </row>
    <row r="34" spans="1:19" ht="12.75">
      <c r="A34">
        <v>29</v>
      </c>
      <c r="B34" s="3"/>
      <c r="C34" s="136" t="s">
        <v>828</v>
      </c>
      <c r="D34" s="139" t="s">
        <v>932</v>
      </c>
      <c r="G34" s="139" t="s">
        <v>842</v>
      </c>
      <c r="H34" s="101">
        <v>0.0615625</v>
      </c>
      <c r="I34" s="124">
        <v>0.059363425925925924</v>
      </c>
      <c r="J34" s="140">
        <v>0.05960648148148148</v>
      </c>
      <c r="K34" s="100">
        <v>0.06549768518518519</v>
      </c>
      <c r="L34" s="100">
        <v>0.05255787037037037</v>
      </c>
      <c r="M34" s="100">
        <v>0.06280092592592593</v>
      </c>
      <c r="N34" s="100">
        <v>0.006793981481481482</v>
      </c>
      <c r="O34" s="100">
        <v>0.02415509259259259</v>
      </c>
      <c r="P34" s="91">
        <v>0.0638425925925926</v>
      </c>
      <c r="Q34" s="100">
        <v>0.06133101851851852</v>
      </c>
      <c r="S34" s="102">
        <f>H34+I34+J34+K34+L34+M34+N34+O34+P34+Q34</f>
        <v>0.5175115740740741</v>
      </c>
    </row>
    <row r="35" spans="1:19" ht="12.75">
      <c r="A35">
        <v>30</v>
      </c>
      <c r="B35" s="67">
        <v>527</v>
      </c>
      <c r="C35" s="69" t="s">
        <v>399</v>
      </c>
      <c r="D35" s="71" t="s">
        <v>413</v>
      </c>
      <c r="E35" s="73" t="s">
        <v>424</v>
      </c>
      <c r="G35" s="139" t="s">
        <v>841</v>
      </c>
      <c r="H35" s="126" t="s">
        <v>451</v>
      </c>
      <c r="I35" s="124">
        <v>0.059363425925925924</v>
      </c>
      <c r="J35" s="100">
        <v>0.06659722222222221</v>
      </c>
      <c r="K35" s="100">
        <v>0.06549768518518519</v>
      </c>
      <c r="L35" s="100">
        <v>0.05255787037037037</v>
      </c>
      <c r="M35" s="100">
        <v>0.06280092592592593</v>
      </c>
      <c r="N35" s="100">
        <v>0.006793981481481482</v>
      </c>
      <c r="O35" s="100">
        <v>0.02415509259259259</v>
      </c>
      <c r="P35" s="100">
        <v>0.0638425925925926</v>
      </c>
      <c r="Q35" s="100">
        <v>0.06133101851851852</v>
      </c>
      <c r="S35" s="102">
        <f>H35+I35+J35+K35+L35+M35+N35+O35+P35+Q35</f>
        <v>0.5183734953703703</v>
      </c>
    </row>
    <row r="36" spans="1:19" ht="12.75">
      <c r="A36">
        <v>31</v>
      </c>
      <c r="C36" s="139" t="s">
        <v>880</v>
      </c>
      <c r="D36" s="139" t="s">
        <v>881</v>
      </c>
      <c r="E36" t="s">
        <v>273</v>
      </c>
      <c r="G36" s="139" t="s">
        <v>841</v>
      </c>
      <c r="H36" s="101">
        <v>0.0615625</v>
      </c>
      <c r="I36" s="124">
        <v>0.059363425925925924</v>
      </c>
      <c r="J36" s="100">
        <v>0.06659722222222221</v>
      </c>
      <c r="K36" s="100">
        <v>0.06549768518518519</v>
      </c>
      <c r="L36" s="91">
        <v>0.04646990740740741</v>
      </c>
      <c r="M36" s="100">
        <v>0.06280092592592593</v>
      </c>
      <c r="N36" s="100">
        <v>0.006793981481481482</v>
      </c>
      <c r="O36" s="100">
        <v>0.02415509259259259</v>
      </c>
      <c r="P36" s="100">
        <v>0.0638425925925926</v>
      </c>
      <c r="Q36" s="100">
        <v>0.06133101851851852</v>
      </c>
      <c r="S36" s="102">
        <f>H36+I36+J36+K36+L36+M36+N36+O36+P36+Q36</f>
        <v>0.5184143518518518</v>
      </c>
    </row>
    <row r="37" spans="1:19" ht="12.75">
      <c r="A37">
        <v>32</v>
      </c>
      <c r="B37" s="97">
        <v>547</v>
      </c>
      <c r="C37" s="98" t="s">
        <v>776</v>
      </c>
      <c r="D37" s="98" t="s">
        <v>777</v>
      </c>
      <c r="E37" s="98" t="s">
        <v>276</v>
      </c>
      <c r="G37" s="139" t="s">
        <v>841</v>
      </c>
      <c r="H37" s="101">
        <v>0.0615625</v>
      </c>
      <c r="I37" s="102" t="s">
        <v>778</v>
      </c>
      <c r="J37" s="100">
        <v>0.06659722222222221</v>
      </c>
      <c r="K37" s="100">
        <v>0.06549768518518519</v>
      </c>
      <c r="L37" s="91">
        <v>0.050243055555555555</v>
      </c>
      <c r="M37" s="91">
        <v>0.06280092592592593</v>
      </c>
      <c r="N37" s="100">
        <v>0.006793981481481482</v>
      </c>
      <c r="O37" s="100">
        <v>0.02415509259259259</v>
      </c>
      <c r="P37" s="100">
        <v>0.0638425925925926</v>
      </c>
      <c r="Q37" s="100">
        <v>0.06133101851851852</v>
      </c>
      <c r="S37" s="102">
        <f>H37+I37+J37+K37+L37+M37+N37+O37+P37+Q37</f>
        <v>0.5186070601851851</v>
      </c>
    </row>
    <row r="38" spans="1:19" ht="12.75">
      <c r="A38">
        <v>33</v>
      </c>
      <c r="C38" s="139" t="s">
        <v>882</v>
      </c>
      <c r="D38" s="139" t="s">
        <v>266</v>
      </c>
      <c r="G38" s="139" t="s">
        <v>842</v>
      </c>
      <c r="H38" s="101">
        <v>0.0615625</v>
      </c>
      <c r="I38" s="124">
        <v>0.059363425925925924</v>
      </c>
      <c r="J38" s="100">
        <v>0.06659722222222221</v>
      </c>
      <c r="K38" s="100">
        <v>0.06549768518518519</v>
      </c>
      <c r="L38" s="91">
        <v>0.04694444444444445</v>
      </c>
      <c r="M38" s="100">
        <v>0.06280092592592593</v>
      </c>
      <c r="N38" s="100">
        <v>0.006793981481481482</v>
      </c>
      <c r="O38" s="100">
        <v>0.02415509259259259</v>
      </c>
      <c r="P38" s="100">
        <v>0.0638425925925926</v>
      </c>
      <c r="Q38" s="100">
        <v>0.06133101851851852</v>
      </c>
      <c r="S38" s="102">
        <f>H38+I38+J38+K38+L38+M38+N38+O38+P38+Q38</f>
        <v>0.518888888888889</v>
      </c>
    </row>
    <row r="39" spans="1:19" ht="12.75">
      <c r="A39">
        <v>34</v>
      </c>
      <c r="B39" s="97"/>
      <c r="C39" s="139" t="s">
        <v>858</v>
      </c>
      <c r="D39" s="139" t="s">
        <v>806</v>
      </c>
      <c r="E39" s="139" t="s">
        <v>58</v>
      </c>
      <c r="G39" s="139" t="s">
        <v>842</v>
      </c>
      <c r="H39" s="101">
        <v>0.0615625</v>
      </c>
      <c r="I39" s="124">
        <v>0.059363425925925924</v>
      </c>
      <c r="J39" s="100">
        <v>0.06659722222222221</v>
      </c>
      <c r="K39" s="91">
        <v>0.061932870370370374</v>
      </c>
      <c r="L39" s="100">
        <v>0.05255787037037037</v>
      </c>
      <c r="M39" s="100">
        <v>0.06280092592592593</v>
      </c>
      <c r="N39" s="100">
        <v>0.006793981481481482</v>
      </c>
      <c r="O39" s="91">
        <v>0.0227662037037037</v>
      </c>
      <c r="P39" s="91">
        <v>0.0638425925925926</v>
      </c>
      <c r="Q39" s="91">
        <v>0.06133101851851852</v>
      </c>
      <c r="S39" s="102">
        <f>H39+I39+J39+K39+L39+M39+N39+O39+P39+Q39</f>
        <v>0.5195486111111112</v>
      </c>
    </row>
    <row r="40" spans="1:19" ht="12.75">
      <c r="A40">
        <v>35</v>
      </c>
      <c r="B40" s="67">
        <v>596</v>
      </c>
      <c r="C40" s="69" t="s">
        <v>400</v>
      </c>
      <c r="D40" s="71" t="s">
        <v>50</v>
      </c>
      <c r="E40" s="73"/>
      <c r="G40" s="139" t="s">
        <v>841</v>
      </c>
      <c r="H40" s="126" t="s">
        <v>452</v>
      </c>
      <c r="I40" s="124">
        <v>0.059363425925925924</v>
      </c>
      <c r="J40" s="100">
        <v>0.06659722222222221</v>
      </c>
      <c r="K40" s="100">
        <v>0.06549768518518519</v>
      </c>
      <c r="L40" s="100">
        <v>0.05255787037037037</v>
      </c>
      <c r="M40" s="100">
        <v>0.06280092592592593</v>
      </c>
      <c r="N40" s="100">
        <v>0.006793981481481482</v>
      </c>
      <c r="O40" s="100">
        <v>0.02415509259259259</v>
      </c>
      <c r="P40" s="100">
        <v>0.0638425925925926</v>
      </c>
      <c r="Q40" s="100">
        <v>0.06133101851851852</v>
      </c>
      <c r="S40" s="102">
        <f>H40+I40+J40+K40+L40+M40+N40+O40+P40+Q40</f>
        <v>0.5197922453703703</v>
      </c>
    </row>
    <row r="41" spans="1:19" ht="12.75">
      <c r="A41">
        <v>36</v>
      </c>
      <c r="C41" s="139" t="s">
        <v>866</v>
      </c>
      <c r="D41" s="139" t="s">
        <v>836</v>
      </c>
      <c r="G41" s="139" t="s">
        <v>842</v>
      </c>
      <c r="H41" s="101">
        <v>0.0615625</v>
      </c>
      <c r="I41" s="124">
        <v>0.059363425925925924</v>
      </c>
      <c r="J41" s="100">
        <v>0.06659722222222221</v>
      </c>
      <c r="K41" s="100">
        <v>0.06549768518518519</v>
      </c>
      <c r="L41" s="100">
        <v>0.05255787037037037</v>
      </c>
      <c r="M41" s="91">
        <v>0.05866898148148148</v>
      </c>
      <c r="N41" s="100">
        <v>0.006793981481481482</v>
      </c>
      <c r="O41" s="100">
        <v>0.02415509259259259</v>
      </c>
      <c r="P41" s="100">
        <v>0.0638425925925926</v>
      </c>
      <c r="Q41" s="100">
        <v>0.06133101851851852</v>
      </c>
      <c r="S41" s="102">
        <f>H41+I41+J41+K41+L41+M41+N41+O41+P41+Q41</f>
        <v>0.5203703703703704</v>
      </c>
    </row>
    <row r="42" spans="1:19" ht="12.75">
      <c r="A42">
        <v>37</v>
      </c>
      <c r="C42" s="136" t="s">
        <v>915</v>
      </c>
      <c r="D42" s="136" t="s">
        <v>879</v>
      </c>
      <c r="G42" s="136" t="s">
        <v>841</v>
      </c>
      <c r="H42" s="101">
        <v>0.0615625</v>
      </c>
      <c r="I42" s="124">
        <v>0.059363425925925924</v>
      </c>
      <c r="J42" s="100">
        <v>0.06659722222222221</v>
      </c>
      <c r="K42" s="100">
        <v>0.06549768518518519</v>
      </c>
      <c r="L42" s="100">
        <v>0.05255787037037037</v>
      </c>
      <c r="M42" s="100">
        <v>0.06280092592592593</v>
      </c>
      <c r="N42" s="100">
        <v>0.006793981481481482</v>
      </c>
      <c r="O42" s="91">
        <v>0.02034722222222222</v>
      </c>
      <c r="P42" s="100">
        <v>0.0638425925925926</v>
      </c>
      <c r="Q42" s="91">
        <v>0.05375</v>
      </c>
      <c r="S42" s="102">
        <f>H42+I42+J42+K42+L42+M42+N42+O42+P42+Q42</f>
        <v>0.5131134259259259</v>
      </c>
    </row>
    <row r="43" spans="1:19" ht="12.75">
      <c r="A43">
        <v>38</v>
      </c>
      <c r="B43" s="97">
        <v>585</v>
      </c>
      <c r="C43" s="98" t="s">
        <v>770</v>
      </c>
      <c r="D43" s="98" t="s">
        <v>771</v>
      </c>
      <c r="E43" s="98" t="s">
        <v>772</v>
      </c>
      <c r="G43" s="139" t="s">
        <v>842</v>
      </c>
      <c r="H43" s="101">
        <v>0.0615625</v>
      </c>
      <c r="I43" s="102" t="s">
        <v>773</v>
      </c>
      <c r="J43" s="100">
        <v>0.06659722222222221</v>
      </c>
      <c r="K43" s="100">
        <v>0.06549768518518519</v>
      </c>
      <c r="L43" s="100">
        <v>0.05255787037037037</v>
      </c>
      <c r="M43" s="100">
        <v>0.06280092592592593</v>
      </c>
      <c r="N43" s="100">
        <v>0.006793981481481482</v>
      </c>
      <c r="O43" s="100">
        <v>0.02415509259259259</v>
      </c>
      <c r="P43" s="100">
        <v>0.0638425925925926</v>
      </c>
      <c r="Q43" s="100">
        <v>0.06133101851851852</v>
      </c>
      <c r="S43" s="102">
        <f>H43+I43+J43+K43+L43+M43+N43+O43+P43+Q43</f>
        <v>0.5207249999999999</v>
      </c>
    </row>
    <row r="44" spans="1:19" ht="12.75">
      <c r="A44">
        <v>39</v>
      </c>
      <c r="C44" s="139" t="s">
        <v>859</v>
      </c>
      <c r="D44" s="139" t="s">
        <v>860</v>
      </c>
      <c r="E44" s="139" t="s">
        <v>273</v>
      </c>
      <c r="G44" s="139" t="s">
        <v>841</v>
      </c>
      <c r="H44" s="101">
        <v>0.0615625</v>
      </c>
      <c r="I44" s="124">
        <v>0.059363425925925924</v>
      </c>
      <c r="J44" s="100">
        <v>0.06659722222222221</v>
      </c>
      <c r="K44" s="91">
        <v>0.061967592592592595</v>
      </c>
      <c r="L44" s="100">
        <v>0.05255787037037037</v>
      </c>
      <c r="M44" s="100">
        <v>0.06280092592592593</v>
      </c>
      <c r="N44" s="100">
        <v>0.006793981481481482</v>
      </c>
      <c r="O44" s="100">
        <v>0.02415509259259259</v>
      </c>
      <c r="P44" s="100">
        <v>0.0638425925925926</v>
      </c>
      <c r="Q44" s="100">
        <v>0.06133101851851852</v>
      </c>
      <c r="S44" s="102">
        <f>H44+I44+J44+K44+L44+M44+N44+O44+P44+Q44</f>
        <v>0.5209722222222222</v>
      </c>
    </row>
    <row r="45" spans="1:19" ht="12.75">
      <c r="A45">
        <v>40</v>
      </c>
      <c r="B45" s="97">
        <v>531</v>
      </c>
      <c r="C45" s="98" t="s">
        <v>781</v>
      </c>
      <c r="D45" s="98" t="s">
        <v>49</v>
      </c>
      <c r="E45" s="139" t="s">
        <v>834</v>
      </c>
      <c r="G45" s="139" t="s">
        <v>841</v>
      </c>
      <c r="H45" s="101">
        <v>0.0615625</v>
      </c>
      <c r="I45" s="102" t="s">
        <v>783</v>
      </c>
      <c r="J45" s="100">
        <v>0.06659722222222221</v>
      </c>
      <c r="K45" s="100">
        <v>0.06549768518518519</v>
      </c>
      <c r="L45" s="100">
        <v>0.05255787037037037</v>
      </c>
      <c r="M45" s="100">
        <v>0.06280092592592593</v>
      </c>
      <c r="N45" s="100">
        <v>0.006793981481481482</v>
      </c>
      <c r="O45" s="100">
        <v>0.02415509259259259</v>
      </c>
      <c r="P45" s="100">
        <v>0.0638425925925926</v>
      </c>
      <c r="Q45" s="100">
        <v>0.06133101851851852</v>
      </c>
      <c r="S45" s="102">
        <f>H45+I45+J45+K45+L45+M45+N45+O45+P45+Q45</f>
        <v>0.5210563657407408</v>
      </c>
    </row>
    <row r="46" spans="1:19" ht="12.75">
      <c r="A46">
        <v>41</v>
      </c>
      <c r="B46" s="67">
        <v>540</v>
      </c>
      <c r="C46" s="69" t="s">
        <v>402</v>
      </c>
      <c r="D46" s="71" t="s">
        <v>415</v>
      </c>
      <c r="E46" s="73" t="s">
        <v>276</v>
      </c>
      <c r="G46" s="139" t="s">
        <v>841</v>
      </c>
      <c r="H46" s="126" t="s">
        <v>454</v>
      </c>
      <c r="I46" s="122">
        <v>0.059363425925925924</v>
      </c>
      <c r="J46" s="100">
        <v>0.06659722222222221</v>
      </c>
      <c r="K46" s="91">
        <v>0.06549768518518519</v>
      </c>
      <c r="L46" s="129">
        <v>0.05255787037037037</v>
      </c>
      <c r="M46" s="100">
        <v>0.06280092592592593</v>
      </c>
      <c r="N46" s="100">
        <v>0.006793981481481482</v>
      </c>
      <c r="O46" s="100">
        <v>0.02415509259259259</v>
      </c>
      <c r="P46" s="91">
        <v>0.0638425925925926</v>
      </c>
      <c r="Q46" s="100">
        <v>0.06133101851851852</v>
      </c>
      <c r="S46" s="102">
        <f>H46+I46+J46+K46+L46+M46+N46+O46+P46+Q46</f>
        <v>0.5210813657407407</v>
      </c>
    </row>
    <row r="47" spans="1:19" ht="12.75">
      <c r="A47">
        <v>42</v>
      </c>
      <c r="C47" s="136" t="s">
        <v>916</v>
      </c>
      <c r="D47" s="136" t="s">
        <v>827</v>
      </c>
      <c r="G47" s="136" t="s">
        <v>842</v>
      </c>
      <c r="H47" s="101">
        <v>0.0615625</v>
      </c>
      <c r="I47" s="124">
        <v>0.059363425925925924</v>
      </c>
      <c r="J47" s="100">
        <v>0.06659722222222221</v>
      </c>
      <c r="K47" s="100">
        <v>0.06549768518518519</v>
      </c>
      <c r="L47" s="100">
        <v>0.05255787037037037</v>
      </c>
      <c r="M47" s="100">
        <v>0.06280092592592593</v>
      </c>
      <c r="N47" s="100">
        <v>0.006793981481481482</v>
      </c>
      <c r="O47" s="91">
        <v>0.021030092592592597</v>
      </c>
      <c r="P47" s="100">
        <v>0.0638425925925926</v>
      </c>
      <c r="Q47" s="100">
        <v>0.06133101851851852</v>
      </c>
      <c r="S47" s="102">
        <f>H47+I47+J47+K47+L47+M47+N47+O47+P47+Q47</f>
        <v>0.5213773148148148</v>
      </c>
    </row>
    <row r="48" spans="1:19" ht="12.75">
      <c r="A48">
        <v>43</v>
      </c>
      <c r="B48" s="67">
        <v>535</v>
      </c>
      <c r="C48" s="69" t="s">
        <v>400</v>
      </c>
      <c r="D48" s="71" t="s">
        <v>259</v>
      </c>
      <c r="E48" s="73" t="s">
        <v>426</v>
      </c>
      <c r="G48" s="139" t="s">
        <v>841</v>
      </c>
      <c r="H48" s="126" t="s">
        <v>455</v>
      </c>
      <c r="I48" s="124">
        <v>0.059363425925925924</v>
      </c>
      <c r="J48" s="100">
        <v>0.06659722222222221</v>
      </c>
      <c r="K48" s="100">
        <v>0.06549768518518519</v>
      </c>
      <c r="L48" s="100">
        <v>0.05255787037037037</v>
      </c>
      <c r="M48" s="100">
        <v>0.06280092592592593</v>
      </c>
      <c r="N48" s="100">
        <v>0.006793981481481482</v>
      </c>
      <c r="O48" s="100">
        <v>0.02415509259259259</v>
      </c>
      <c r="P48" s="100">
        <v>0.0638425925925926</v>
      </c>
      <c r="Q48" s="100">
        <v>0.06133101851851852</v>
      </c>
      <c r="S48" s="102">
        <f>H48+I48+J48+K48+L48+M48+N48+O48+P48+Q48</f>
        <v>0.5214385416666667</v>
      </c>
    </row>
    <row r="49" spans="1:19" ht="12.75">
      <c r="A49">
        <v>44</v>
      </c>
      <c r="B49" s="67">
        <v>508</v>
      </c>
      <c r="C49" s="69" t="s">
        <v>403</v>
      </c>
      <c r="D49" s="71" t="s">
        <v>416</v>
      </c>
      <c r="E49" s="73" t="s">
        <v>427</v>
      </c>
      <c r="G49" s="139" t="s">
        <v>841</v>
      </c>
      <c r="H49" s="126" t="s">
        <v>456</v>
      </c>
      <c r="I49" s="124">
        <v>0.059363425925925924</v>
      </c>
      <c r="J49" s="100">
        <v>0.06659722222222221</v>
      </c>
      <c r="K49" s="100">
        <v>0.06549768518518519</v>
      </c>
      <c r="L49" s="100">
        <v>0.05255787037037037</v>
      </c>
      <c r="M49" s="100">
        <v>0.06280092592592593</v>
      </c>
      <c r="N49" s="100">
        <v>0.006793981481481482</v>
      </c>
      <c r="O49" s="100">
        <v>0.02415509259259259</v>
      </c>
      <c r="P49" s="100">
        <v>0.0638425925925926</v>
      </c>
      <c r="Q49" s="100">
        <v>0.06133101851851852</v>
      </c>
      <c r="S49" s="102">
        <f>H49+I49+J49+K49+L49+M49+N49+O49+P49+Q49</f>
        <v>0.5214460648148147</v>
      </c>
    </row>
    <row r="50" spans="1:19" ht="12.75">
      <c r="A50">
        <v>45</v>
      </c>
      <c r="C50" s="139" t="s">
        <v>886</v>
      </c>
      <c r="D50" s="139" t="s">
        <v>806</v>
      </c>
      <c r="E50" t="s">
        <v>425</v>
      </c>
      <c r="G50" s="139" t="s">
        <v>841</v>
      </c>
      <c r="H50" s="101">
        <v>0.0615625</v>
      </c>
      <c r="I50" s="124">
        <v>0.059363425925925924</v>
      </c>
      <c r="J50" s="100">
        <v>0.06659722222222221</v>
      </c>
      <c r="K50" s="100">
        <v>0.06549768518518519</v>
      </c>
      <c r="L50" s="91">
        <v>0.05004629629629629</v>
      </c>
      <c r="M50" s="100">
        <v>0.06280092592592593</v>
      </c>
      <c r="N50" s="100">
        <v>0.006793981481481482</v>
      </c>
      <c r="O50" s="100">
        <v>0.02415509259259259</v>
      </c>
      <c r="P50" s="100">
        <v>0.0638425925925926</v>
      </c>
      <c r="Q50" s="100">
        <v>0.06133101851851852</v>
      </c>
      <c r="S50" s="102">
        <f>H50+I50+J50+K50+L50+M50+N50+O50+P50+Q50</f>
        <v>0.5219907407407407</v>
      </c>
    </row>
    <row r="51" spans="1:19" ht="12.75">
      <c r="A51">
        <v>46</v>
      </c>
      <c r="B51" s="67">
        <v>549</v>
      </c>
      <c r="C51" s="69" t="s">
        <v>404</v>
      </c>
      <c r="D51" s="71" t="s">
        <v>417</v>
      </c>
      <c r="E51" s="98" t="s">
        <v>725</v>
      </c>
      <c r="G51" s="139" t="s">
        <v>841</v>
      </c>
      <c r="H51" s="126" t="s">
        <v>457</v>
      </c>
      <c r="I51" s="122">
        <v>0.059363425925925924</v>
      </c>
      <c r="J51" s="100">
        <v>0.06659722222222221</v>
      </c>
      <c r="K51" s="100">
        <v>0.06549768518518519</v>
      </c>
      <c r="L51" s="100">
        <v>0.05255787037037037</v>
      </c>
      <c r="M51" s="100">
        <v>0.06280092592592593</v>
      </c>
      <c r="N51" s="100">
        <v>0.006793981481481482</v>
      </c>
      <c r="O51" s="91">
        <v>0.02415509259259259</v>
      </c>
      <c r="P51" s="100">
        <v>0.0638425925925926</v>
      </c>
      <c r="Q51" s="100">
        <v>0.06133101851851852</v>
      </c>
      <c r="S51" s="102">
        <f>H51+I51+J51+K51+L51+M51+N51+O51+P51+Q51</f>
        <v>0.5221096064814814</v>
      </c>
    </row>
    <row r="52" spans="1:19" ht="12.75">
      <c r="A52">
        <v>47</v>
      </c>
      <c r="C52" s="136" t="s">
        <v>917</v>
      </c>
      <c r="D52" s="136" t="s">
        <v>830</v>
      </c>
      <c r="G52" s="136" t="s">
        <v>841</v>
      </c>
      <c r="H52" s="101">
        <v>0.0615625</v>
      </c>
      <c r="I52" s="124">
        <v>0.059363425925925924</v>
      </c>
      <c r="J52" s="100">
        <v>0.06659722222222221</v>
      </c>
      <c r="K52" s="100">
        <v>0.06549768518518519</v>
      </c>
      <c r="L52" s="100">
        <v>0.05255787037037037</v>
      </c>
      <c r="M52" s="100">
        <v>0.06280092592592593</v>
      </c>
      <c r="N52" s="100">
        <v>0.006793981481481482</v>
      </c>
      <c r="O52" s="91">
        <v>0.021840277777777778</v>
      </c>
      <c r="P52" s="100">
        <v>0.0638425925925926</v>
      </c>
      <c r="Q52" s="100">
        <v>0.06133101851851852</v>
      </c>
      <c r="S52" s="102">
        <f>H52+I52+J52+K52+L52+M52+N52+O52+P52+Q52</f>
        <v>0.5221874999999999</v>
      </c>
    </row>
    <row r="53" spans="1:19" ht="12.75">
      <c r="A53">
        <v>48</v>
      </c>
      <c r="B53" s="67">
        <v>505</v>
      </c>
      <c r="C53" s="69" t="s">
        <v>405</v>
      </c>
      <c r="D53" s="71" t="s">
        <v>418</v>
      </c>
      <c r="E53" s="73" t="s">
        <v>428</v>
      </c>
      <c r="G53" s="139" t="s">
        <v>841</v>
      </c>
      <c r="H53" s="126" t="s">
        <v>458</v>
      </c>
      <c r="I53" s="102" t="s">
        <v>799</v>
      </c>
      <c r="J53" s="100">
        <v>0.06659722222222221</v>
      </c>
      <c r="K53" s="100">
        <v>0.06549768518518519</v>
      </c>
      <c r="L53" s="100">
        <v>0.05255787037037037</v>
      </c>
      <c r="M53" s="100">
        <v>0.06280092592592593</v>
      </c>
      <c r="N53" s="100">
        <v>0.006793981481481482</v>
      </c>
      <c r="O53" s="100">
        <v>0.02415509259259259</v>
      </c>
      <c r="P53" s="100">
        <v>0.0638425925925926</v>
      </c>
      <c r="Q53" s="100">
        <v>0.06133101851851852</v>
      </c>
      <c r="S53" s="102">
        <f>H53+I53+J53+K53+L53+M53+N53+O53+P53+Q53</f>
        <v>0.5223113425925925</v>
      </c>
    </row>
    <row r="54" spans="1:19" ht="12.75">
      <c r="A54">
        <v>49</v>
      </c>
      <c r="C54" s="136" t="s">
        <v>918</v>
      </c>
      <c r="D54" s="136" t="s">
        <v>791</v>
      </c>
      <c r="E54" s="136" t="s">
        <v>725</v>
      </c>
      <c r="G54" s="136" t="s">
        <v>841</v>
      </c>
      <c r="H54" s="101">
        <v>0.0615625</v>
      </c>
      <c r="I54" s="124">
        <v>0.059363425925925924</v>
      </c>
      <c r="J54" s="100">
        <v>0.06659722222222221</v>
      </c>
      <c r="K54" s="100">
        <v>0.06549768518518519</v>
      </c>
      <c r="L54" s="100">
        <v>0.05255787037037037</v>
      </c>
      <c r="M54" s="100">
        <v>0.06280092592592593</v>
      </c>
      <c r="N54" s="100">
        <v>0.006793981481481482</v>
      </c>
      <c r="O54" s="91">
        <v>0.02207175925925926</v>
      </c>
      <c r="P54" s="100">
        <v>0.0638425925925926</v>
      </c>
      <c r="Q54" s="100">
        <v>0.06133101851851852</v>
      </c>
      <c r="S54" s="102">
        <f>H54+I54+J54+K54+L54+M54+N54+O54+P54+Q54</f>
        <v>0.5224189814814815</v>
      </c>
    </row>
    <row r="55" spans="1:19" ht="12.75">
      <c r="A55">
        <v>50</v>
      </c>
      <c r="B55" s="97">
        <v>561</v>
      </c>
      <c r="C55" s="98" t="s">
        <v>801</v>
      </c>
      <c r="D55" s="98" t="s">
        <v>415</v>
      </c>
      <c r="E55" s="136" t="s">
        <v>426</v>
      </c>
      <c r="G55" s="139" t="s">
        <v>841</v>
      </c>
      <c r="H55" s="101">
        <v>0.0615625</v>
      </c>
      <c r="I55" s="122">
        <v>0.059363425925925924</v>
      </c>
      <c r="J55" s="122">
        <v>0.06659722222222221</v>
      </c>
      <c r="K55" s="91">
        <v>0.06532407407407408</v>
      </c>
      <c r="L55" s="91">
        <v>0.05070601851851852</v>
      </c>
      <c r="M55" s="100">
        <v>0.06280092592592593</v>
      </c>
      <c r="N55" s="100">
        <v>0.006793981481481482</v>
      </c>
      <c r="O55" s="100">
        <v>0.02415509259259259</v>
      </c>
      <c r="P55" s="100">
        <v>0.0638425925925926</v>
      </c>
      <c r="Q55" s="91">
        <v>0.06133101851851852</v>
      </c>
      <c r="S55" s="102">
        <f>H55+I55+J55+K55+L55+M55+N55+O55+P55+Q55</f>
        <v>0.5224768518518519</v>
      </c>
    </row>
    <row r="56" spans="1:19" ht="12.75">
      <c r="A56">
        <v>51</v>
      </c>
      <c r="C56" s="139" t="s">
        <v>893</v>
      </c>
      <c r="D56" s="139" t="s">
        <v>894</v>
      </c>
      <c r="E56" t="s">
        <v>424</v>
      </c>
      <c r="G56" s="139" t="s">
        <v>841</v>
      </c>
      <c r="H56" s="101">
        <v>0.0615625</v>
      </c>
      <c r="I56" s="124">
        <v>0.059363425925925924</v>
      </c>
      <c r="J56" s="100">
        <v>0.06659722222222221</v>
      </c>
      <c r="K56" s="100">
        <v>0.06549768518518519</v>
      </c>
      <c r="L56" s="100">
        <v>0.05255787037037037</v>
      </c>
      <c r="M56" s="91">
        <v>0.061030092592592594</v>
      </c>
      <c r="N56" s="100">
        <v>0.006793981481481482</v>
      </c>
      <c r="O56" s="100">
        <v>0.02415509259259259</v>
      </c>
      <c r="P56" s="100">
        <v>0.0638425925925926</v>
      </c>
      <c r="Q56" s="100">
        <v>0.06133101851851852</v>
      </c>
      <c r="S56" s="102">
        <f>H56+I56+J56+K56+L56+M56+N56+O56+P56+Q56</f>
        <v>0.5227314814814814</v>
      </c>
    </row>
    <row r="57" spans="1:19" ht="12.75">
      <c r="A57">
        <v>52</v>
      </c>
      <c r="C57" s="136" t="s">
        <v>913</v>
      </c>
      <c r="D57" s="136" t="s">
        <v>919</v>
      </c>
      <c r="G57" s="136" t="s">
        <v>842</v>
      </c>
      <c r="H57" s="101">
        <v>0.0615625</v>
      </c>
      <c r="I57" s="124">
        <v>0.059363425925925924</v>
      </c>
      <c r="J57" s="100">
        <v>0.06659722222222221</v>
      </c>
      <c r="K57" s="100">
        <v>0.06549768518518519</v>
      </c>
      <c r="L57" s="100">
        <v>0.05255787037037037</v>
      </c>
      <c r="M57" s="100">
        <v>0.06280092592592593</v>
      </c>
      <c r="N57" s="100">
        <v>0.006793981481481482</v>
      </c>
      <c r="O57" s="140">
        <v>0.022581018518518518</v>
      </c>
      <c r="P57" s="100">
        <v>0.0638425925925926</v>
      </c>
      <c r="Q57" s="100">
        <v>0.06133101851851852</v>
      </c>
      <c r="S57" s="102">
        <f>H57+I57+J57+K57+L57+M57+N57+O57+P57+Q57</f>
        <v>0.5229282407407407</v>
      </c>
    </row>
    <row r="58" spans="1:19" ht="12.75">
      <c r="A58">
        <v>53</v>
      </c>
      <c r="B58" s="67">
        <v>597</v>
      </c>
      <c r="C58" s="69" t="s">
        <v>406</v>
      </c>
      <c r="D58" s="71" t="s">
        <v>419</v>
      </c>
      <c r="E58" s="139" t="s">
        <v>424</v>
      </c>
      <c r="G58" s="139" t="s">
        <v>841</v>
      </c>
      <c r="H58" s="126" t="s">
        <v>459</v>
      </c>
      <c r="I58" s="124">
        <v>0.059363425925925924</v>
      </c>
      <c r="J58" s="100">
        <v>0.06659722222222221</v>
      </c>
      <c r="K58" s="100">
        <v>0.06549768518518519</v>
      </c>
      <c r="L58" s="100">
        <v>0.05255787037037037</v>
      </c>
      <c r="M58" s="100">
        <v>0.06280092592592593</v>
      </c>
      <c r="N58" s="100">
        <v>0.006793981481481482</v>
      </c>
      <c r="O58" s="100">
        <v>0.02415509259259259</v>
      </c>
      <c r="P58" s="100">
        <v>0.0638425925925926</v>
      </c>
      <c r="Q58" s="100">
        <v>0.06133101851851852</v>
      </c>
      <c r="S58" s="102">
        <f>H58+I58+J58+K58+L58+M58+N58+O58+P58+Q58</f>
        <v>0.5230650462962962</v>
      </c>
    </row>
    <row r="59" spans="1:19" ht="12.75">
      <c r="A59">
        <v>54</v>
      </c>
      <c r="C59" s="139" t="s">
        <v>887</v>
      </c>
      <c r="D59" s="139" t="s">
        <v>52</v>
      </c>
      <c r="E59" t="s">
        <v>424</v>
      </c>
      <c r="H59" s="101">
        <v>0.0615625</v>
      </c>
      <c r="I59" s="124">
        <v>0.059363425925925924</v>
      </c>
      <c r="J59" s="100">
        <v>0.06659722222222221</v>
      </c>
      <c r="K59" s="100">
        <v>0.06549768518518519</v>
      </c>
      <c r="L59" s="91">
        <v>0.05140046296296297</v>
      </c>
      <c r="M59" s="100">
        <v>0.06280092592592593</v>
      </c>
      <c r="N59" s="100">
        <v>0.006793981481481482</v>
      </c>
      <c r="O59" s="100">
        <v>0.02415509259259259</v>
      </c>
      <c r="P59" s="100">
        <v>0.0638425925925926</v>
      </c>
      <c r="Q59" s="100">
        <v>0.06133101851851852</v>
      </c>
      <c r="S59" s="102">
        <f>H59+I59+J59+K59+L59+M59+N59+O59+P59+Q59</f>
        <v>0.5233449074074075</v>
      </c>
    </row>
    <row r="60" spans="1:19" ht="12.75">
      <c r="A60">
        <v>55</v>
      </c>
      <c r="C60" s="136" t="s">
        <v>921</v>
      </c>
      <c r="D60" s="136" t="s">
        <v>420</v>
      </c>
      <c r="G60" s="136" t="s">
        <v>842</v>
      </c>
      <c r="H60" s="101">
        <v>0.0615625</v>
      </c>
      <c r="I60" s="124">
        <v>0.059363425925925924</v>
      </c>
      <c r="J60" s="100">
        <v>0.06659722222222221</v>
      </c>
      <c r="K60" s="100">
        <v>0.06549768518518519</v>
      </c>
      <c r="L60" s="100">
        <v>0.05255787037037037</v>
      </c>
      <c r="M60" s="100">
        <v>0.06280092592592593</v>
      </c>
      <c r="N60" s="100">
        <v>0.006793981481481482</v>
      </c>
      <c r="O60" s="91">
        <v>0.023009259259259257</v>
      </c>
      <c r="P60" s="100">
        <v>0.0638425925925926</v>
      </c>
      <c r="Q60" s="100">
        <v>0.06133101851851852</v>
      </c>
      <c r="S60" s="102">
        <f>H60+I60+J60+K60+L60+M60+N60+O60+P60+Q60</f>
        <v>0.5233564814814814</v>
      </c>
    </row>
    <row r="61" spans="1:19" ht="12.75">
      <c r="A61">
        <v>56</v>
      </c>
      <c r="C61" s="139" t="s">
        <v>908</v>
      </c>
      <c r="D61" s="139" t="s">
        <v>909</v>
      </c>
      <c r="E61" t="s">
        <v>765</v>
      </c>
      <c r="H61" s="101">
        <v>0.0615625</v>
      </c>
      <c r="I61" s="124">
        <v>0.059363425925925924</v>
      </c>
      <c r="J61" s="100">
        <v>0.06659722222222221</v>
      </c>
      <c r="K61" s="100">
        <v>0.06549768518518519</v>
      </c>
      <c r="L61" s="100">
        <v>0.05255787037037037</v>
      </c>
      <c r="M61" s="100">
        <v>0.06280092592592593</v>
      </c>
      <c r="N61" s="91">
        <v>0.005960648148148149</v>
      </c>
      <c r="O61" s="100">
        <v>0.02415509259259259</v>
      </c>
      <c r="P61" s="100">
        <v>0.0638425925925926</v>
      </c>
      <c r="Q61" s="100">
        <v>0.06133101851851852</v>
      </c>
      <c r="S61" s="102">
        <f>H61+I61+J61+K61+L61+M61+N61+O61+P61+Q61</f>
        <v>0.5236689814814814</v>
      </c>
    </row>
    <row r="62" spans="1:19" ht="12.75">
      <c r="A62">
        <v>57</v>
      </c>
      <c r="C62" s="136" t="s">
        <v>922</v>
      </c>
      <c r="D62" s="136" t="s">
        <v>408</v>
      </c>
      <c r="G62" s="136" t="s">
        <v>842</v>
      </c>
      <c r="H62" s="101">
        <v>0.0615625</v>
      </c>
      <c r="I62" s="124">
        <v>0.059363425925925924</v>
      </c>
      <c r="J62" s="100">
        <v>0.06659722222222221</v>
      </c>
      <c r="K62" s="100">
        <v>0.06549768518518519</v>
      </c>
      <c r="L62" s="100">
        <v>0.05255787037037037</v>
      </c>
      <c r="M62" s="100">
        <v>0.06280092592592593</v>
      </c>
      <c r="N62" s="100">
        <v>0.006793981481481482</v>
      </c>
      <c r="O62" s="91">
        <v>0.02344907407407407</v>
      </c>
      <c r="P62" s="100">
        <v>0.0638425925925926</v>
      </c>
      <c r="Q62" s="100">
        <v>0.06133101851851852</v>
      </c>
      <c r="S62" s="102">
        <f>H62+I62+J62+K62+L62+M62+N62+O62+P62+Q62</f>
        <v>0.5237962962962963</v>
      </c>
    </row>
    <row r="63" spans="1:19" ht="12.75">
      <c r="A63">
        <v>58</v>
      </c>
      <c r="B63" s="97">
        <v>520</v>
      </c>
      <c r="C63" s="98" t="s">
        <v>790</v>
      </c>
      <c r="D63" s="98" t="s">
        <v>791</v>
      </c>
      <c r="E63" s="98" t="s">
        <v>792</v>
      </c>
      <c r="G63" s="139" t="s">
        <v>841</v>
      </c>
      <c r="H63" s="101">
        <v>0.0615625</v>
      </c>
      <c r="I63" s="102" t="s">
        <v>794</v>
      </c>
      <c r="J63" s="100">
        <v>0.06659722222222221</v>
      </c>
      <c r="K63" s="100">
        <v>0.06549768518518519</v>
      </c>
      <c r="L63" s="100">
        <v>0.05255787037037037</v>
      </c>
      <c r="M63" s="100">
        <v>0.06280092592592593</v>
      </c>
      <c r="N63" s="100">
        <v>0.006793981481481482</v>
      </c>
      <c r="O63" s="100">
        <v>0.02415509259259259</v>
      </c>
      <c r="P63" s="100">
        <v>0.0638425925925926</v>
      </c>
      <c r="Q63" s="100">
        <v>0.06133101851851852</v>
      </c>
      <c r="S63" s="102">
        <f>H63+I63+J63+K63+L63+M63+N63+O63+P63+Q63</f>
        <v>0.5238078703703704</v>
      </c>
    </row>
    <row r="64" spans="1:19" ht="12.75">
      <c r="A64">
        <v>59</v>
      </c>
      <c r="C64" s="136" t="s">
        <v>923</v>
      </c>
      <c r="D64" s="136" t="s">
        <v>924</v>
      </c>
      <c r="G64" s="136" t="s">
        <v>842</v>
      </c>
      <c r="H64" s="101">
        <v>0.0615625</v>
      </c>
      <c r="I64" s="124">
        <v>0.059363425925925924</v>
      </c>
      <c r="J64" s="100">
        <v>0.06659722222222221</v>
      </c>
      <c r="K64" s="100">
        <v>0.06549768518518519</v>
      </c>
      <c r="L64" s="100">
        <v>0.05255787037037037</v>
      </c>
      <c r="M64" s="100">
        <v>0.06280092592592593</v>
      </c>
      <c r="N64" s="100">
        <v>0.006793981481481482</v>
      </c>
      <c r="O64" s="91">
        <v>0.023842592592592596</v>
      </c>
      <c r="P64" s="100">
        <v>0.0638425925925926</v>
      </c>
      <c r="Q64" s="100">
        <v>0.06133101851851852</v>
      </c>
      <c r="S64" s="102">
        <f>H64+I64+J64+K64+L64+M64+N64+O64+P64+Q64</f>
        <v>0.5241898148148147</v>
      </c>
    </row>
    <row r="65" spans="1:19" ht="12.75">
      <c r="A65">
        <v>60</v>
      </c>
      <c r="B65" s="67">
        <v>586</v>
      </c>
      <c r="C65" s="69" t="s">
        <v>407</v>
      </c>
      <c r="D65" s="71" t="s">
        <v>420</v>
      </c>
      <c r="E65" s="73" t="s">
        <v>273</v>
      </c>
      <c r="G65" s="139" t="s">
        <v>841</v>
      </c>
      <c r="H65" s="126">
        <v>0.061550925925925926</v>
      </c>
      <c r="I65" s="124">
        <v>0.059363425925925924</v>
      </c>
      <c r="J65" s="100">
        <v>0.06659722222222221</v>
      </c>
      <c r="K65" s="100">
        <v>0.06549768518518519</v>
      </c>
      <c r="L65" s="100">
        <v>0.05255787037037037</v>
      </c>
      <c r="M65" s="100">
        <v>0.06280092592592593</v>
      </c>
      <c r="N65" s="100">
        <v>0.006793981481481482</v>
      </c>
      <c r="O65" s="100">
        <v>0.02415509259259259</v>
      </c>
      <c r="P65" s="91">
        <v>0.0638425925925926</v>
      </c>
      <c r="Q65" s="100">
        <v>0.06133101851851852</v>
      </c>
      <c r="S65" s="102">
        <f>H65+I65+J65+K65+L65+M65+N65+O65+P65+Q65</f>
        <v>0.5244907407407406</v>
      </c>
    </row>
    <row r="66" spans="1:19" ht="12.75">
      <c r="A66">
        <v>61</v>
      </c>
      <c r="B66" s="97">
        <v>562</v>
      </c>
      <c r="C66" s="98" t="s">
        <v>805</v>
      </c>
      <c r="D66" s="98" t="s">
        <v>806</v>
      </c>
      <c r="G66" s="139" t="s">
        <v>841</v>
      </c>
      <c r="H66" s="101">
        <v>0.0615625</v>
      </c>
      <c r="I66" s="122">
        <v>0.059363425925925924</v>
      </c>
      <c r="J66" s="100">
        <v>0.06659722222222221</v>
      </c>
      <c r="K66" s="100">
        <v>0.06549768518518519</v>
      </c>
      <c r="L66" s="100">
        <v>0.05255787037037037</v>
      </c>
      <c r="M66" s="100">
        <v>0.06280092592592593</v>
      </c>
      <c r="N66" s="100">
        <v>0.006793981481481482</v>
      </c>
      <c r="O66" s="100">
        <v>0.02415509259259259</v>
      </c>
      <c r="P66" s="100">
        <v>0.0638425925925926</v>
      </c>
      <c r="Q66" s="100">
        <v>0.06133101851851852</v>
      </c>
      <c r="S66" s="102">
        <f>H66+I66+J66+K66+L66+M66+N66+O66+P66+Q66</f>
        <v>0.5245023148148147</v>
      </c>
    </row>
    <row r="67" spans="1:19" ht="12.75">
      <c r="A67">
        <v>62</v>
      </c>
      <c r="B67" s="97"/>
      <c r="C67" s="139" t="s">
        <v>861</v>
      </c>
      <c r="D67" s="139" t="s">
        <v>862</v>
      </c>
      <c r="E67" s="139" t="s">
        <v>58</v>
      </c>
      <c r="G67" s="139" t="s">
        <v>841</v>
      </c>
      <c r="H67" s="101">
        <v>0.0615625</v>
      </c>
      <c r="I67" s="124">
        <v>0.059363425925925924</v>
      </c>
      <c r="J67" s="100">
        <v>0.06659722222222221</v>
      </c>
      <c r="K67" s="91">
        <v>0.06549768518518519</v>
      </c>
      <c r="L67" s="100">
        <v>0.05255787037037037</v>
      </c>
      <c r="M67" s="100">
        <v>0.06280092592592593</v>
      </c>
      <c r="N67" s="100">
        <v>0.006793981481481482</v>
      </c>
      <c r="O67" s="100">
        <v>0.02415509259259259</v>
      </c>
      <c r="P67" s="100">
        <v>0.0638425925925926</v>
      </c>
      <c r="Q67" s="100">
        <v>0.06133101851851852</v>
      </c>
      <c r="S67" s="102">
        <f>H67+I67+J67+K67+L67+M67+N67+O67+P67+Q67</f>
        <v>0.5245023148148147</v>
      </c>
    </row>
    <row r="68" spans="1:19" ht="12.75">
      <c r="A68">
        <v>63</v>
      </c>
      <c r="B68" s="97">
        <v>584</v>
      </c>
      <c r="C68" s="98" t="s">
        <v>813</v>
      </c>
      <c r="D68" s="98" t="s">
        <v>814</v>
      </c>
      <c r="E68" s="112" t="s">
        <v>725</v>
      </c>
      <c r="G68" s="139" t="s">
        <v>842</v>
      </c>
      <c r="H68" s="101">
        <v>0.0615625</v>
      </c>
      <c r="I68" s="122">
        <v>0.059363425925925924</v>
      </c>
      <c r="J68" s="100">
        <v>0.06659722222222221</v>
      </c>
      <c r="K68" s="100">
        <v>0.06549768518518519</v>
      </c>
      <c r="L68" s="100">
        <v>0.05255787037037037</v>
      </c>
      <c r="M68" s="100">
        <v>0.06280092592592593</v>
      </c>
      <c r="N68" s="100">
        <v>0.006793981481481482</v>
      </c>
      <c r="O68" s="100">
        <v>0.02415509259259259</v>
      </c>
      <c r="P68" s="100">
        <v>0.0638425925925926</v>
      </c>
      <c r="Q68" s="100">
        <v>0.06133101851851852</v>
      </c>
      <c r="S68" s="102">
        <f>H68+I68+J68+K68+L68+M68+N68+O68+P68+Q68</f>
        <v>0.5245023148148147</v>
      </c>
    </row>
    <row r="69" spans="1:19" ht="12.75">
      <c r="A69">
        <v>64</v>
      </c>
      <c r="C69" s="136" t="s">
        <v>925</v>
      </c>
      <c r="D69" s="136" t="s">
        <v>54</v>
      </c>
      <c r="G69" s="136" t="s">
        <v>841</v>
      </c>
      <c r="H69" s="101">
        <v>0.0615625</v>
      </c>
      <c r="I69" s="124">
        <v>0.059363425925925924</v>
      </c>
      <c r="J69" s="100">
        <v>0.06659722222222221</v>
      </c>
      <c r="K69" s="100">
        <v>0.06549768518518519</v>
      </c>
      <c r="L69" s="100">
        <v>0.05255787037037037</v>
      </c>
      <c r="M69" s="100">
        <v>0.06280092592592593</v>
      </c>
      <c r="N69" s="100">
        <v>0.006793981481481482</v>
      </c>
      <c r="O69" s="91">
        <v>0.02415509259259259</v>
      </c>
      <c r="P69" s="100">
        <v>0.0638425925925926</v>
      </c>
      <c r="Q69" s="100">
        <v>0.06133101851851852</v>
      </c>
      <c r="S69" s="102">
        <f>H69+I69+J69+K69+L69+M69+N69+O69+P69+Q69</f>
        <v>0.5245023148148147</v>
      </c>
    </row>
    <row r="70" ht="12.75">
      <c r="A70">
        <v>65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9"/>
  <sheetViews>
    <sheetView workbookViewId="0" topLeftCell="A54">
      <selection activeCell="H79" sqref="H79"/>
    </sheetView>
  </sheetViews>
  <sheetFormatPr defaultColWidth="9.140625" defaultRowHeight="12.75"/>
  <cols>
    <col min="1" max="2" width="4.00390625" style="0" customWidth="1"/>
    <col min="3" max="3" width="12.421875" style="0" customWidth="1"/>
    <col min="4" max="4" width="9.8515625" style="0" customWidth="1"/>
    <col min="5" max="5" width="32.7109375" style="0" customWidth="1"/>
    <col min="6" max="6" width="8.421875" style="0" customWidth="1"/>
    <col min="7" max="7" width="7.28125" style="0" customWidth="1"/>
    <col min="8" max="8" width="9.7109375" style="91" customWidth="1"/>
    <col min="9" max="9" width="7.57421875" style="0" customWidth="1"/>
    <col min="10" max="10" width="5.57421875" style="0" customWidth="1"/>
    <col min="11" max="16" width="8.140625" style="0" customWidth="1"/>
  </cols>
  <sheetData>
    <row r="1" ht="19.5">
      <c r="A1" s="1" t="s">
        <v>0</v>
      </c>
    </row>
    <row r="2" ht="19.5">
      <c r="A2" s="1" t="s">
        <v>1</v>
      </c>
    </row>
    <row r="3" ht="19.5">
      <c r="A3" s="1" t="s">
        <v>2</v>
      </c>
    </row>
    <row r="5" spans="1:16" ht="25.5">
      <c r="A5" s="2" t="s">
        <v>3</v>
      </c>
      <c r="B5" s="4" t="s">
        <v>22</v>
      </c>
      <c r="C5" s="6" t="s">
        <v>23</v>
      </c>
      <c r="D5" s="8" t="s">
        <v>42</v>
      </c>
      <c r="E5" s="10" t="s">
        <v>57</v>
      </c>
      <c r="F5" s="12" t="s">
        <v>69</v>
      </c>
      <c r="G5" s="14" t="s">
        <v>70</v>
      </c>
      <c r="H5" s="132" t="s">
        <v>80</v>
      </c>
      <c r="I5" s="16" t="s">
        <v>99</v>
      </c>
      <c r="J5" s="18" t="s">
        <v>114</v>
      </c>
      <c r="K5" s="20" t="s">
        <v>130</v>
      </c>
      <c r="L5" s="22" t="s">
        <v>149</v>
      </c>
      <c r="M5" s="24" t="s">
        <v>168</v>
      </c>
      <c r="N5" s="26" t="s">
        <v>187</v>
      </c>
      <c r="O5" s="28" t="s">
        <v>206</v>
      </c>
      <c r="P5" s="30" t="s">
        <v>224</v>
      </c>
    </row>
    <row r="6" spans="1:16" ht="12.75">
      <c r="A6" s="3" t="s">
        <v>4</v>
      </c>
      <c r="B6" s="5">
        <v>111</v>
      </c>
      <c r="C6" s="7" t="s">
        <v>24</v>
      </c>
      <c r="D6" s="9" t="s">
        <v>43</v>
      </c>
      <c r="E6" s="11" t="s">
        <v>58</v>
      </c>
      <c r="F6" s="13" t="s">
        <v>8</v>
      </c>
      <c r="G6" s="15"/>
      <c r="H6" s="92" t="s">
        <v>81</v>
      </c>
      <c r="I6" s="17"/>
      <c r="J6" s="19" t="s">
        <v>115</v>
      </c>
      <c r="K6" s="21" t="s">
        <v>131</v>
      </c>
      <c r="L6" s="23" t="s">
        <v>150</v>
      </c>
      <c r="M6" s="25" t="s">
        <v>169</v>
      </c>
      <c r="N6" s="27" t="s">
        <v>188</v>
      </c>
      <c r="O6" s="29" t="s">
        <v>207</v>
      </c>
      <c r="P6" s="31" t="s">
        <v>225</v>
      </c>
    </row>
    <row r="7" spans="1:16" ht="12.75">
      <c r="A7" s="3" t="s">
        <v>5</v>
      </c>
      <c r="B7" s="5">
        <v>116</v>
      </c>
      <c r="C7" s="7" t="s">
        <v>25</v>
      </c>
      <c r="D7" s="9" t="s">
        <v>43</v>
      </c>
      <c r="E7" s="11" t="s">
        <v>58</v>
      </c>
      <c r="F7" s="13" t="s">
        <v>5</v>
      </c>
      <c r="G7" s="15" t="s">
        <v>71</v>
      </c>
      <c r="H7" s="92" t="s">
        <v>82</v>
      </c>
      <c r="I7" s="17" t="s">
        <v>100</v>
      </c>
      <c r="J7" s="19" t="s">
        <v>116</v>
      </c>
      <c r="K7" s="21" t="s">
        <v>132</v>
      </c>
      <c r="L7" s="23" t="s">
        <v>151</v>
      </c>
      <c r="M7" s="25" t="s">
        <v>170</v>
      </c>
      <c r="N7" s="27" t="s">
        <v>189</v>
      </c>
      <c r="O7" s="29" t="s">
        <v>208</v>
      </c>
      <c r="P7" s="31" t="s">
        <v>226</v>
      </c>
    </row>
    <row r="8" spans="1:16" ht="12.75">
      <c r="A8" s="3" t="s">
        <v>6</v>
      </c>
      <c r="B8" s="5">
        <v>107</v>
      </c>
      <c r="C8" s="7" t="s">
        <v>26</v>
      </c>
      <c r="D8" s="9" t="s">
        <v>44</v>
      </c>
      <c r="E8" s="11" t="s">
        <v>59</v>
      </c>
      <c r="F8" s="13" t="s">
        <v>6</v>
      </c>
      <c r="G8" s="15" t="s">
        <v>72</v>
      </c>
      <c r="H8" s="92" t="s">
        <v>83</v>
      </c>
      <c r="I8" s="17" t="s">
        <v>101</v>
      </c>
      <c r="J8" s="19" t="s">
        <v>117</v>
      </c>
      <c r="K8" s="21" t="s">
        <v>133</v>
      </c>
      <c r="L8" s="23" t="s">
        <v>152</v>
      </c>
      <c r="M8" s="25" t="s">
        <v>171</v>
      </c>
      <c r="N8" s="27" t="s">
        <v>190</v>
      </c>
      <c r="O8" s="29" t="s">
        <v>209</v>
      </c>
      <c r="P8" s="31" t="s">
        <v>227</v>
      </c>
    </row>
    <row r="9" spans="1:16" ht="12.75">
      <c r="A9" s="3" t="s">
        <v>7</v>
      </c>
      <c r="B9" s="5">
        <v>123</v>
      </c>
      <c r="C9" s="7" t="s">
        <v>27</v>
      </c>
      <c r="D9" s="9" t="s">
        <v>45</v>
      </c>
      <c r="E9" s="11" t="s">
        <v>58</v>
      </c>
      <c r="F9" s="13" t="s">
        <v>6</v>
      </c>
      <c r="G9" s="15"/>
      <c r="H9" s="92" t="s">
        <v>84</v>
      </c>
      <c r="I9" s="17" t="s">
        <v>102</v>
      </c>
      <c r="J9" s="19" t="s">
        <v>118</v>
      </c>
      <c r="K9" s="21" t="s">
        <v>134</v>
      </c>
      <c r="L9" s="23" t="s">
        <v>153</v>
      </c>
      <c r="M9" s="25" t="s">
        <v>172</v>
      </c>
      <c r="N9" s="27" t="s">
        <v>191</v>
      </c>
      <c r="O9" s="29" t="s">
        <v>210</v>
      </c>
      <c r="P9" s="31" t="s">
        <v>228</v>
      </c>
    </row>
    <row r="10" spans="1:16" ht="12.75">
      <c r="A10" s="3" t="s">
        <v>8</v>
      </c>
      <c r="B10" s="5">
        <v>118</v>
      </c>
      <c r="C10" s="7" t="s">
        <v>28</v>
      </c>
      <c r="D10" s="9" t="s">
        <v>46</v>
      </c>
      <c r="E10" s="11" t="s">
        <v>60</v>
      </c>
      <c r="F10" s="13" t="s">
        <v>6</v>
      </c>
      <c r="G10" s="15" t="s">
        <v>73</v>
      </c>
      <c r="H10" s="92" t="s">
        <v>85</v>
      </c>
      <c r="I10" s="17" t="s">
        <v>103</v>
      </c>
      <c r="J10" s="19" t="s">
        <v>119</v>
      </c>
      <c r="K10" s="21" t="s">
        <v>135</v>
      </c>
      <c r="L10" s="23" t="s">
        <v>154</v>
      </c>
      <c r="M10" s="25" t="s">
        <v>173</v>
      </c>
      <c r="N10" s="27" t="s">
        <v>192</v>
      </c>
      <c r="O10" s="29" t="s">
        <v>211</v>
      </c>
      <c r="P10" s="31" t="s">
        <v>229</v>
      </c>
    </row>
    <row r="11" spans="1:16" ht="12.75">
      <c r="A11" s="3" t="s">
        <v>9</v>
      </c>
      <c r="B11" s="5">
        <v>113</v>
      </c>
      <c r="C11" s="7" t="s">
        <v>29</v>
      </c>
      <c r="D11" s="9" t="s">
        <v>47</v>
      </c>
      <c r="E11" s="11" t="s">
        <v>61</v>
      </c>
      <c r="F11" s="13" t="s">
        <v>6</v>
      </c>
      <c r="G11" s="15" t="s">
        <v>74</v>
      </c>
      <c r="H11" s="92" t="s">
        <v>86</v>
      </c>
      <c r="I11" s="17" t="s">
        <v>104</v>
      </c>
      <c r="J11" s="19" t="s">
        <v>120</v>
      </c>
      <c r="K11" s="21" t="s">
        <v>136</v>
      </c>
      <c r="L11" s="23" t="s">
        <v>155</v>
      </c>
      <c r="M11" s="25" t="s">
        <v>174</v>
      </c>
      <c r="N11" s="27" t="s">
        <v>193</v>
      </c>
      <c r="O11" s="29" t="s">
        <v>212</v>
      </c>
      <c r="P11" s="31" t="s">
        <v>230</v>
      </c>
    </row>
    <row r="12" spans="1:16" ht="12.75">
      <c r="A12" s="3" t="s">
        <v>10</v>
      </c>
      <c r="B12" s="5">
        <v>106</v>
      </c>
      <c r="C12" s="7" t="s">
        <v>30</v>
      </c>
      <c r="D12" s="9" t="s">
        <v>48</v>
      </c>
      <c r="E12" s="11" t="s">
        <v>58</v>
      </c>
      <c r="F12" s="13" t="s">
        <v>6</v>
      </c>
      <c r="G12" s="15" t="s">
        <v>75</v>
      </c>
      <c r="H12" s="92" t="s">
        <v>87</v>
      </c>
      <c r="I12" s="17" t="s">
        <v>105</v>
      </c>
      <c r="J12" s="19" t="s">
        <v>120</v>
      </c>
      <c r="K12" s="21" t="s">
        <v>137</v>
      </c>
      <c r="L12" s="23" t="s">
        <v>156</v>
      </c>
      <c r="M12" s="25" t="s">
        <v>175</v>
      </c>
      <c r="N12" s="27" t="s">
        <v>194</v>
      </c>
      <c r="O12" s="29" t="s">
        <v>213</v>
      </c>
      <c r="P12" s="31" t="s">
        <v>231</v>
      </c>
    </row>
    <row r="13" spans="1:16" ht="12.75">
      <c r="A13" s="3" t="s">
        <v>11</v>
      </c>
      <c r="B13" s="5">
        <v>124</v>
      </c>
      <c r="C13" s="7" t="s">
        <v>31</v>
      </c>
      <c r="D13" s="9" t="s">
        <v>49</v>
      </c>
      <c r="E13" s="11"/>
      <c r="F13" s="13"/>
      <c r="G13" s="15"/>
      <c r="H13" s="92" t="s">
        <v>88</v>
      </c>
      <c r="I13" s="17" t="s">
        <v>106</v>
      </c>
      <c r="J13" s="19" t="s">
        <v>121</v>
      </c>
      <c r="K13" s="21" t="s">
        <v>138</v>
      </c>
      <c r="L13" s="23" t="s">
        <v>157</v>
      </c>
      <c r="M13" s="25" t="s">
        <v>176</v>
      </c>
      <c r="N13" s="27" t="s">
        <v>195</v>
      </c>
      <c r="O13" s="29" t="s">
        <v>214</v>
      </c>
      <c r="P13" s="31" t="s">
        <v>232</v>
      </c>
    </row>
    <row r="14" spans="1:16" ht="12.75">
      <c r="A14" s="3" t="s">
        <v>12</v>
      </c>
      <c r="B14" s="5">
        <v>121</v>
      </c>
      <c r="C14" s="7" t="s">
        <v>32</v>
      </c>
      <c r="D14" s="9" t="s">
        <v>50</v>
      </c>
      <c r="E14" s="11" t="s">
        <v>62</v>
      </c>
      <c r="F14" s="13" t="s">
        <v>6</v>
      </c>
      <c r="G14" s="15" t="s">
        <v>76</v>
      </c>
      <c r="H14" s="92" t="s">
        <v>89</v>
      </c>
      <c r="I14" s="17" t="s">
        <v>107</v>
      </c>
      <c r="J14" s="19" t="s">
        <v>122</v>
      </c>
      <c r="K14" s="21" t="s">
        <v>139</v>
      </c>
      <c r="L14" s="23" t="s">
        <v>158</v>
      </c>
      <c r="M14" s="25" t="s">
        <v>177</v>
      </c>
      <c r="N14" s="27" t="s">
        <v>196</v>
      </c>
      <c r="O14" s="29" t="s">
        <v>215</v>
      </c>
      <c r="P14" s="31" t="s">
        <v>233</v>
      </c>
    </row>
    <row r="15" spans="1:16" ht="12.75">
      <c r="A15" s="3" t="s">
        <v>13</v>
      </c>
      <c r="B15" s="5">
        <v>126</v>
      </c>
      <c r="C15" s="7" t="s">
        <v>33</v>
      </c>
      <c r="D15" s="9" t="s">
        <v>51</v>
      </c>
      <c r="E15" s="11"/>
      <c r="F15" s="13" t="s">
        <v>6</v>
      </c>
      <c r="G15" s="15"/>
      <c r="H15" s="92" t="s">
        <v>90</v>
      </c>
      <c r="I15" s="17" t="s">
        <v>108</v>
      </c>
      <c r="J15" s="19" t="s">
        <v>122</v>
      </c>
      <c r="K15" s="21" t="s">
        <v>140</v>
      </c>
      <c r="L15" s="23" t="s">
        <v>159</v>
      </c>
      <c r="M15" s="25" t="s">
        <v>178</v>
      </c>
      <c r="N15" s="27" t="s">
        <v>197</v>
      </c>
      <c r="O15" s="29" t="s">
        <v>216</v>
      </c>
      <c r="P15" s="31" t="s">
        <v>234</v>
      </c>
    </row>
    <row r="16" spans="1:16" ht="12.75">
      <c r="A16" s="3" t="s">
        <v>14</v>
      </c>
      <c r="B16" s="5">
        <v>125</v>
      </c>
      <c r="C16" s="7" t="s">
        <v>34</v>
      </c>
      <c r="D16" s="9" t="s">
        <v>52</v>
      </c>
      <c r="E16" s="11" t="s">
        <v>58</v>
      </c>
      <c r="F16" s="13" t="s">
        <v>6</v>
      </c>
      <c r="G16" s="15"/>
      <c r="H16" s="92" t="s">
        <v>91</v>
      </c>
      <c r="I16" s="17" t="s">
        <v>109</v>
      </c>
      <c r="J16" s="19" t="s">
        <v>123</v>
      </c>
      <c r="K16" s="21" t="s">
        <v>141</v>
      </c>
      <c r="L16" s="23" t="s">
        <v>160</v>
      </c>
      <c r="M16" s="25" t="s">
        <v>179</v>
      </c>
      <c r="N16" s="27" t="s">
        <v>198</v>
      </c>
      <c r="O16" s="29" t="s">
        <v>217</v>
      </c>
      <c r="P16" s="31" t="s">
        <v>235</v>
      </c>
    </row>
    <row r="17" spans="1:16" ht="12.75">
      <c r="A17" s="3" t="s">
        <v>15</v>
      </c>
      <c r="B17" s="5">
        <v>104</v>
      </c>
      <c r="C17" s="7" t="s">
        <v>35</v>
      </c>
      <c r="D17" s="9" t="s">
        <v>53</v>
      </c>
      <c r="E17" s="11" t="s">
        <v>63</v>
      </c>
      <c r="F17" s="13" t="s">
        <v>6</v>
      </c>
      <c r="G17" s="15" t="s">
        <v>77</v>
      </c>
      <c r="H17" s="92" t="s">
        <v>92</v>
      </c>
      <c r="I17" s="17" t="s">
        <v>110</v>
      </c>
      <c r="J17" s="19" t="s">
        <v>124</v>
      </c>
      <c r="K17" s="21" t="s">
        <v>142</v>
      </c>
      <c r="L17" s="23" t="s">
        <v>161</v>
      </c>
      <c r="M17" s="25" t="s">
        <v>180</v>
      </c>
      <c r="N17" s="27" t="s">
        <v>199</v>
      </c>
      <c r="O17" s="29" t="s">
        <v>218</v>
      </c>
      <c r="P17" s="31" t="s">
        <v>236</v>
      </c>
    </row>
    <row r="18" spans="1:16" ht="12.75">
      <c r="A18" s="3" t="s">
        <v>16</v>
      </c>
      <c r="B18" s="5">
        <v>128</v>
      </c>
      <c r="C18" s="7" t="s">
        <v>36</v>
      </c>
      <c r="D18" s="9" t="s">
        <v>53</v>
      </c>
      <c r="E18" s="11"/>
      <c r="F18" s="13"/>
      <c r="G18" s="15"/>
      <c r="H18" s="92" t="s">
        <v>93</v>
      </c>
      <c r="I18" s="17" t="s">
        <v>111</v>
      </c>
      <c r="J18" s="19" t="s">
        <v>124</v>
      </c>
      <c r="K18" s="21" t="s">
        <v>143</v>
      </c>
      <c r="L18" s="23" t="s">
        <v>162</v>
      </c>
      <c r="M18" s="25" t="s">
        <v>181</v>
      </c>
      <c r="N18" s="27" t="s">
        <v>200</v>
      </c>
      <c r="O18" s="29" t="s">
        <v>219</v>
      </c>
      <c r="P18" s="31" t="s">
        <v>237</v>
      </c>
    </row>
    <row r="19" spans="1:16" ht="12.75">
      <c r="A19" s="3" t="s">
        <v>17</v>
      </c>
      <c r="B19" s="5">
        <v>119</v>
      </c>
      <c r="C19" s="7" t="s">
        <v>37</v>
      </c>
      <c r="D19" s="9" t="s">
        <v>54</v>
      </c>
      <c r="E19" s="11" t="s">
        <v>64</v>
      </c>
      <c r="F19" s="13" t="s">
        <v>4</v>
      </c>
      <c r="G19" s="15"/>
      <c r="H19" s="92" t="s">
        <v>94</v>
      </c>
      <c r="I19" s="17" t="s">
        <v>112</v>
      </c>
      <c r="J19" s="19" t="s">
        <v>125</v>
      </c>
      <c r="K19" s="21" t="s">
        <v>144</v>
      </c>
      <c r="L19" s="23" t="s">
        <v>163</v>
      </c>
      <c r="M19" s="25" t="s">
        <v>182</v>
      </c>
      <c r="N19" s="27" t="s">
        <v>201</v>
      </c>
      <c r="O19" s="29" t="s">
        <v>220</v>
      </c>
      <c r="P19" s="31" t="s">
        <v>238</v>
      </c>
    </row>
    <row r="20" spans="1:16" ht="12.75">
      <c r="A20" s="3" t="s">
        <v>18</v>
      </c>
      <c r="B20" s="5">
        <v>127</v>
      </c>
      <c r="C20" s="7" t="s">
        <v>38</v>
      </c>
      <c r="D20" s="9" t="s">
        <v>54</v>
      </c>
      <c r="E20" s="11" t="s">
        <v>65</v>
      </c>
      <c r="F20" s="13" t="s">
        <v>6</v>
      </c>
      <c r="G20" s="15"/>
      <c r="H20" s="92" t="s">
        <v>95</v>
      </c>
      <c r="I20" s="17"/>
      <c r="J20" s="19" t="s">
        <v>126</v>
      </c>
      <c r="K20" s="21" t="s">
        <v>145</v>
      </c>
      <c r="L20" s="23" t="s">
        <v>164</v>
      </c>
      <c r="M20" s="25" t="s">
        <v>183</v>
      </c>
      <c r="N20" s="27" t="s">
        <v>202</v>
      </c>
      <c r="O20" s="29" t="s">
        <v>221</v>
      </c>
      <c r="P20" s="31"/>
    </row>
    <row r="21" spans="1:16" ht="12.75">
      <c r="A21" s="3" t="s">
        <v>19</v>
      </c>
      <c r="B21" s="5">
        <v>110</v>
      </c>
      <c r="C21" s="7" t="s">
        <v>39</v>
      </c>
      <c r="D21" s="9" t="s">
        <v>49</v>
      </c>
      <c r="E21" s="11" t="s">
        <v>66</v>
      </c>
      <c r="F21" s="13" t="s">
        <v>6</v>
      </c>
      <c r="G21" s="15"/>
      <c r="H21" s="92" t="s">
        <v>96</v>
      </c>
      <c r="I21" s="17"/>
      <c r="J21" s="19" t="s">
        <v>127</v>
      </c>
      <c r="K21" s="21" t="s">
        <v>146</v>
      </c>
      <c r="L21" s="23" t="s">
        <v>165</v>
      </c>
      <c r="M21" s="25" t="s">
        <v>184</v>
      </c>
      <c r="N21" s="27" t="s">
        <v>203</v>
      </c>
      <c r="O21" s="29" t="s">
        <v>222</v>
      </c>
      <c r="P21" s="31"/>
    </row>
    <row r="22" spans="1:16" ht="12.75">
      <c r="A22" s="3" t="s">
        <v>20</v>
      </c>
      <c r="B22" s="5">
        <v>103</v>
      </c>
      <c r="C22" s="7" t="s">
        <v>40</v>
      </c>
      <c r="D22" s="9" t="s">
        <v>55</v>
      </c>
      <c r="E22" s="11" t="s">
        <v>67</v>
      </c>
      <c r="F22" s="13" t="s">
        <v>6</v>
      </c>
      <c r="G22" s="15" t="s">
        <v>78</v>
      </c>
      <c r="H22" s="92" t="s">
        <v>97</v>
      </c>
      <c r="I22" s="17" t="s">
        <v>113</v>
      </c>
      <c r="J22" s="19" t="s">
        <v>128</v>
      </c>
      <c r="K22" s="21" t="s">
        <v>147</v>
      </c>
      <c r="L22" s="23" t="s">
        <v>166</v>
      </c>
      <c r="M22" s="25" t="s">
        <v>185</v>
      </c>
      <c r="N22" s="27" t="s">
        <v>204</v>
      </c>
      <c r="O22" s="29" t="s">
        <v>223</v>
      </c>
      <c r="P22" s="31"/>
    </row>
    <row r="23" spans="1:16" ht="12.75">
      <c r="A23" s="3" t="s">
        <v>21</v>
      </c>
      <c r="B23" s="5">
        <v>112</v>
      </c>
      <c r="C23" s="7" t="s">
        <v>41</v>
      </c>
      <c r="D23" s="9" t="s">
        <v>56</v>
      </c>
      <c r="E23" s="11" t="s">
        <v>68</v>
      </c>
      <c r="F23" s="13" t="s">
        <v>6</v>
      </c>
      <c r="G23" s="15" t="s">
        <v>79</v>
      </c>
      <c r="H23" s="92" t="s">
        <v>98</v>
      </c>
      <c r="I23" s="17"/>
      <c r="J23" s="19" t="s">
        <v>129</v>
      </c>
      <c r="K23" s="21" t="s">
        <v>148</v>
      </c>
      <c r="L23" s="23" t="s">
        <v>167</v>
      </c>
      <c r="M23" s="25" t="s">
        <v>186</v>
      </c>
      <c r="N23" s="27" t="s">
        <v>205</v>
      </c>
      <c r="O23" s="29"/>
      <c r="P23" s="31"/>
    </row>
    <row r="25" ht="12.75">
      <c r="A25" s="32" t="s">
        <v>239</v>
      </c>
    </row>
    <row r="27" ht="19.5">
      <c r="A27" s="33" t="s">
        <v>0</v>
      </c>
    </row>
    <row r="28" ht="19.5">
      <c r="A28" s="33" t="s">
        <v>1</v>
      </c>
    </row>
    <row r="29" ht="19.5">
      <c r="A29" s="33" t="s">
        <v>240</v>
      </c>
    </row>
    <row r="31" spans="1:15" ht="26.25" thickBot="1">
      <c r="A31" s="34" t="s">
        <v>3</v>
      </c>
      <c r="B31" s="36" t="s">
        <v>22</v>
      </c>
      <c r="C31" s="38" t="s">
        <v>23</v>
      </c>
      <c r="D31" s="40" t="s">
        <v>42</v>
      </c>
      <c r="E31" s="42" t="s">
        <v>57</v>
      </c>
      <c r="F31" s="44" t="s">
        <v>69</v>
      </c>
      <c r="G31" s="46" t="s">
        <v>70</v>
      </c>
      <c r="H31" s="133" t="s">
        <v>80</v>
      </c>
      <c r="I31" s="48" t="s">
        <v>99</v>
      </c>
      <c r="J31" s="50" t="s">
        <v>114</v>
      </c>
      <c r="K31" s="52" t="s">
        <v>130</v>
      </c>
      <c r="L31" s="54" t="s">
        <v>149</v>
      </c>
      <c r="M31" s="56" t="s">
        <v>168</v>
      </c>
      <c r="N31" s="58" t="s">
        <v>187</v>
      </c>
      <c r="O31" s="60" t="s">
        <v>206</v>
      </c>
    </row>
    <row r="32" spans="1:15" ht="12.75">
      <c r="A32" s="35" t="s">
        <v>4</v>
      </c>
      <c r="B32" s="37">
        <v>440</v>
      </c>
      <c r="C32" s="39" t="s">
        <v>242</v>
      </c>
      <c r="D32" s="41" t="s">
        <v>259</v>
      </c>
      <c r="E32" s="43"/>
      <c r="F32" s="45" t="s">
        <v>7</v>
      </c>
      <c r="G32" s="47"/>
      <c r="H32" s="113" t="s">
        <v>290</v>
      </c>
      <c r="I32" s="49"/>
      <c r="J32" s="51" t="s">
        <v>308</v>
      </c>
      <c r="K32" s="53" t="s">
        <v>322</v>
      </c>
      <c r="L32" s="55" t="s">
        <v>336</v>
      </c>
      <c r="M32" s="57" t="s">
        <v>350</v>
      </c>
      <c r="N32" s="59" t="s">
        <v>363</v>
      </c>
      <c r="O32" s="61" t="s">
        <v>375</v>
      </c>
    </row>
    <row r="33" spans="1:15" ht="12.75">
      <c r="A33" s="35" t="s">
        <v>5</v>
      </c>
      <c r="B33" s="37">
        <v>401</v>
      </c>
      <c r="C33" s="39" t="s">
        <v>243</v>
      </c>
      <c r="D33" s="41" t="s">
        <v>260</v>
      </c>
      <c r="E33" s="43" t="s">
        <v>58</v>
      </c>
      <c r="F33" s="45" t="s">
        <v>7</v>
      </c>
      <c r="G33" s="47" t="s">
        <v>281</v>
      </c>
      <c r="H33" s="113" t="s">
        <v>291</v>
      </c>
      <c r="I33" s="49" t="s">
        <v>299</v>
      </c>
      <c r="J33" s="51" t="s">
        <v>309</v>
      </c>
      <c r="K33" s="53" t="s">
        <v>323</v>
      </c>
      <c r="L33" s="55" t="s">
        <v>337</v>
      </c>
      <c r="M33" s="57" t="s">
        <v>351</v>
      </c>
      <c r="N33" s="59" t="s">
        <v>364</v>
      </c>
      <c r="O33" s="61" t="s">
        <v>376</v>
      </c>
    </row>
    <row r="34" spans="1:15" ht="12.75">
      <c r="A34" s="35" t="s">
        <v>6</v>
      </c>
      <c r="B34" s="37">
        <v>406</v>
      </c>
      <c r="C34" s="39" t="s">
        <v>244</v>
      </c>
      <c r="D34" s="41" t="s">
        <v>261</v>
      </c>
      <c r="E34" s="43"/>
      <c r="F34" s="45"/>
      <c r="G34" s="47"/>
      <c r="H34" s="113" t="s">
        <v>292</v>
      </c>
      <c r="I34" s="49" t="s">
        <v>300</v>
      </c>
      <c r="J34" s="51" t="s">
        <v>310</v>
      </c>
      <c r="K34" s="53" t="s">
        <v>324</v>
      </c>
      <c r="L34" s="55" t="s">
        <v>338</v>
      </c>
      <c r="M34" s="57" t="s">
        <v>352</v>
      </c>
      <c r="N34" s="59" t="s">
        <v>365</v>
      </c>
      <c r="O34" s="61" t="s">
        <v>377</v>
      </c>
    </row>
    <row r="35" spans="1:15" ht="12.75">
      <c r="A35" s="35" t="s">
        <v>7</v>
      </c>
      <c r="B35" s="37">
        <v>418</v>
      </c>
      <c r="C35" s="39" t="s">
        <v>245</v>
      </c>
      <c r="D35" s="41" t="s">
        <v>262</v>
      </c>
      <c r="E35" s="43" t="s">
        <v>273</v>
      </c>
      <c r="F35" s="45" t="s">
        <v>7</v>
      </c>
      <c r="G35" s="47" t="s">
        <v>282</v>
      </c>
      <c r="H35" s="113" t="s">
        <v>293</v>
      </c>
      <c r="I35" s="49" t="s">
        <v>301</v>
      </c>
      <c r="J35" s="51" t="s">
        <v>311</v>
      </c>
      <c r="K35" s="53" t="s">
        <v>325</v>
      </c>
      <c r="L35" s="55" t="s">
        <v>339</v>
      </c>
      <c r="M35" s="57" t="s">
        <v>353</v>
      </c>
      <c r="N35" s="59" t="s">
        <v>366</v>
      </c>
      <c r="O35" s="61" t="s">
        <v>378</v>
      </c>
    </row>
    <row r="36" spans="1:15" ht="12.75">
      <c r="A36" s="35" t="s">
        <v>8</v>
      </c>
      <c r="B36" s="37">
        <v>424</v>
      </c>
      <c r="C36" s="39" t="s">
        <v>246</v>
      </c>
      <c r="D36" s="41" t="s">
        <v>263</v>
      </c>
      <c r="E36" s="43" t="s">
        <v>274</v>
      </c>
      <c r="F36" s="45" t="s">
        <v>8</v>
      </c>
      <c r="G36" s="47"/>
      <c r="H36" s="113" t="s">
        <v>294</v>
      </c>
      <c r="I36" s="49" t="s">
        <v>302</v>
      </c>
      <c r="J36" s="51" t="s">
        <v>312</v>
      </c>
      <c r="K36" s="53" t="s">
        <v>326</v>
      </c>
      <c r="L36" s="55" t="s">
        <v>340</v>
      </c>
      <c r="M36" s="57" t="s">
        <v>354</v>
      </c>
      <c r="N36" s="59" t="s">
        <v>367</v>
      </c>
      <c r="O36" s="61" t="s">
        <v>379</v>
      </c>
    </row>
    <row r="37" spans="1:15" ht="12.75">
      <c r="A37" s="35" t="s">
        <v>9</v>
      </c>
      <c r="B37" s="37">
        <v>407</v>
      </c>
      <c r="C37" s="39" t="s">
        <v>247</v>
      </c>
      <c r="D37" s="41" t="s">
        <v>52</v>
      </c>
      <c r="E37" s="43" t="s">
        <v>274</v>
      </c>
      <c r="F37" s="45" t="s">
        <v>8</v>
      </c>
      <c r="G37" s="47" t="s">
        <v>283</v>
      </c>
      <c r="H37" s="113" t="s">
        <v>295</v>
      </c>
      <c r="I37" s="49" t="s">
        <v>303</v>
      </c>
      <c r="J37" s="51" t="s">
        <v>313</v>
      </c>
      <c r="K37" s="53" t="s">
        <v>327</v>
      </c>
      <c r="L37" s="55" t="s">
        <v>341</v>
      </c>
      <c r="M37" s="57" t="s">
        <v>355</v>
      </c>
      <c r="N37" s="59" t="s">
        <v>368</v>
      </c>
      <c r="O37" s="61" t="s">
        <v>380</v>
      </c>
    </row>
    <row r="38" spans="1:15" ht="12.75">
      <c r="A38" s="35" t="s">
        <v>10</v>
      </c>
      <c r="B38" s="37">
        <v>446</v>
      </c>
      <c r="C38" s="39" t="s">
        <v>248</v>
      </c>
      <c r="D38" s="41" t="s">
        <v>264</v>
      </c>
      <c r="E38" s="43" t="s">
        <v>58</v>
      </c>
      <c r="F38" s="45"/>
      <c r="G38" s="47"/>
      <c r="H38" s="113" t="s">
        <v>296</v>
      </c>
      <c r="I38" s="49" t="s">
        <v>304</v>
      </c>
      <c r="J38" s="51" t="s">
        <v>314</v>
      </c>
      <c r="K38" s="53" t="s">
        <v>328</v>
      </c>
      <c r="L38" s="55" t="s">
        <v>342</v>
      </c>
      <c r="M38" s="57" t="s">
        <v>356</v>
      </c>
      <c r="N38" s="59" t="s">
        <v>369</v>
      </c>
      <c r="O38" s="61" t="s">
        <v>381</v>
      </c>
    </row>
    <row r="39" spans="1:15" ht="12.75">
      <c r="A39" s="35" t="s">
        <v>11</v>
      </c>
      <c r="B39" s="37">
        <v>402</v>
      </c>
      <c r="C39" s="39" t="s">
        <v>249</v>
      </c>
      <c r="D39" s="41" t="s">
        <v>265</v>
      </c>
      <c r="E39" s="43" t="s">
        <v>274</v>
      </c>
      <c r="F39" s="45" t="s">
        <v>8</v>
      </c>
      <c r="G39" s="47"/>
      <c r="H39" s="113" t="s">
        <v>297</v>
      </c>
      <c r="I39" s="49" t="s">
        <v>305</v>
      </c>
      <c r="J39" s="51" t="s">
        <v>315</v>
      </c>
      <c r="K39" s="53" t="s">
        <v>329</v>
      </c>
      <c r="L39" s="55" t="s">
        <v>343</v>
      </c>
      <c r="M39" s="57" t="s">
        <v>357</v>
      </c>
      <c r="N39" s="59" t="s">
        <v>370</v>
      </c>
      <c r="O39" s="61" t="s">
        <v>382</v>
      </c>
    </row>
    <row r="40" spans="1:15" ht="12.75">
      <c r="A40" s="35" t="s">
        <v>12</v>
      </c>
      <c r="B40" s="37">
        <v>497</v>
      </c>
      <c r="C40" s="39" t="s">
        <v>250</v>
      </c>
      <c r="D40" s="41" t="s">
        <v>266</v>
      </c>
      <c r="E40" s="43"/>
      <c r="F40" s="45"/>
      <c r="G40" s="47"/>
      <c r="H40" s="113" t="s">
        <v>298</v>
      </c>
      <c r="I40" s="49" t="s">
        <v>306</v>
      </c>
      <c r="J40" s="51" t="s">
        <v>316</v>
      </c>
      <c r="K40" s="53" t="s">
        <v>330</v>
      </c>
      <c r="L40" s="55" t="s">
        <v>344</v>
      </c>
      <c r="M40" s="57" t="s">
        <v>358</v>
      </c>
      <c r="N40" s="59" t="s">
        <v>371</v>
      </c>
      <c r="O40" s="61" t="s">
        <v>383</v>
      </c>
    </row>
    <row r="41" spans="1:15" ht="12.75">
      <c r="A41" s="35" t="s">
        <v>13</v>
      </c>
      <c r="B41" s="37">
        <v>498</v>
      </c>
      <c r="C41" s="39" t="s">
        <v>251</v>
      </c>
      <c r="D41" s="41" t="s">
        <v>267</v>
      </c>
      <c r="E41" s="43"/>
      <c r="F41" s="45" t="s">
        <v>8</v>
      </c>
      <c r="G41" s="47" t="s">
        <v>284</v>
      </c>
      <c r="H41" s="113" t="s">
        <v>298</v>
      </c>
      <c r="I41" s="49" t="s">
        <v>113</v>
      </c>
      <c r="J41" s="51" t="s">
        <v>317</v>
      </c>
      <c r="K41" s="53" t="s">
        <v>331</v>
      </c>
      <c r="L41" s="55" t="s">
        <v>345</v>
      </c>
      <c r="M41" s="57" t="s">
        <v>359</v>
      </c>
      <c r="N41" s="59" t="s">
        <v>372</v>
      </c>
      <c r="O41" s="61"/>
    </row>
    <row r="42" spans="1:15" ht="12.75">
      <c r="A42" s="35" t="s">
        <v>14</v>
      </c>
      <c r="B42" s="37">
        <v>447</v>
      </c>
      <c r="C42" s="39" t="s">
        <v>252</v>
      </c>
      <c r="D42" s="41" t="s">
        <v>268</v>
      </c>
      <c r="E42" s="43" t="s">
        <v>275</v>
      </c>
      <c r="F42" s="45" t="s">
        <v>7</v>
      </c>
      <c r="G42" s="47"/>
      <c r="H42" s="113" t="s">
        <v>298</v>
      </c>
      <c r="I42" s="49" t="s">
        <v>307</v>
      </c>
      <c r="J42" s="51" t="s">
        <v>318</v>
      </c>
      <c r="K42" s="53" t="s">
        <v>332</v>
      </c>
      <c r="L42" s="55" t="s">
        <v>346</v>
      </c>
      <c r="M42" s="57" t="s">
        <v>360</v>
      </c>
      <c r="N42" s="59"/>
      <c r="O42" s="61"/>
    </row>
    <row r="43" spans="1:15" ht="12.75">
      <c r="A43" s="35" t="s">
        <v>241</v>
      </c>
      <c r="B43" s="37">
        <v>408</v>
      </c>
      <c r="C43" s="39" t="s">
        <v>253</v>
      </c>
      <c r="D43" s="41" t="s">
        <v>269</v>
      </c>
      <c r="E43" s="43" t="s">
        <v>276</v>
      </c>
      <c r="F43" s="45" t="s">
        <v>7</v>
      </c>
      <c r="G43" s="47" t="s">
        <v>285</v>
      </c>
      <c r="H43" s="113" t="s">
        <v>298</v>
      </c>
      <c r="I43" s="49"/>
      <c r="J43" s="51" t="s">
        <v>319</v>
      </c>
      <c r="K43" s="53" t="s">
        <v>333</v>
      </c>
      <c r="L43" s="55" t="s">
        <v>347</v>
      </c>
      <c r="M43" s="57" t="s">
        <v>361</v>
      </c>
      <c r="N43" s="59" t="s">
        <v>373</v>
      </c>
      <c r="O43" s="61"/>
    </row>
    <row r="44" spans="1:15" ht="12.75">
      <c r="A44" s="35" t="s">
        <v>241</v>
      </c>
      <c r="B44" s="37">
        <v>429</v>
      </c>
      <c r="C44" s="39" t="s">
        <v>254</v>
      </c>
      <c r="D44" s="41" t="s">
        <v>270</v>
      </c>
      <c r="E44" s="43" t="s">
        <v>277</v>
      </c>
      <c r="F44" s="45" t="s">
        <v>7</v>
      </c>
      <c r="G44" s="47" t="s">
        <v>286</v>
      </c>
      <c r="H44" s="113" t="s">
        <v>298</v>
      </c>
      <c r="I44" s="49"/>
      <c r="J44" s="51" t="s">
        <v>320</v>
      </c>
      <c r="K44" s="53" t="s">
        <v>334</v>
      </c>
      <c r="L44" s="55" t="s">
        <v>348</v>
      </c>
      <c r="M44" s="57" t="s">
        <v>362</v>
      </c>
      <c r="N44" s="59" t="s">
        <v>374</v>
      </c>
      <c r="O44" s="61"/>
    </row>
    <row r="45" spans="1:15" ht="12.75">
      <c r="A45" s="35" t="s">
        <v>241</v>
      </c>
      <c r="B45" s="37">
        <v>439</v>
      </c>
      <c r="C45" s="39" t="s">
        <v>255</v>
      </c>
      <c r="D45" s="41" t="s">
        <v>51</v>
      </c>
      <c r="E45" s="43" t="s">
        <v>278</v>
      </c>
      <c r="F45" s="45" t="s">
        <v>8</v>
      </c>
      <c r="G45" s="47" t="s">
        <v>287</v>
      </c>
      <c r="H45" s="113" t="s">
        <v>298</v>
      </c>
      <c r="I45" s="49"/>
      <c r="J45" s="51" t="s">
        <v>321</v>
      </c>
      <c r="K45" s="53" t="s">
        <v>335</v>
      </c>
      <c r="L45" s="55" t="s">
        <v>349</v>
      </c>
      <c r="M45" s="57"/>
      <c r="N45" s="59"/>
      <c r="O45" s="61"/>
    </row>
    <row r="46" spans="1:15" ht="12.75">
      <c r="A46" s="35" t="s">
        <v>241</v>
      </c>
      <c r="B46" s="37">
        <v>420</v>
      </c>
      <c r="C46" s="39" t="s">
        <v>256</v>
      </c>
      <c r="D46" s="41" t="s">
        <v>271</v>
      </c>
      <c r="E46" s="43" t="s">
        <v>279</v>
      </c>
      <c r="F46" s="45" t="s">
        <v>7</v>
      </c>
      <c r="G46" s="47"/>
      <c r="H46" s="113" t="s">
        <v>298</v>
      </c>
      <c r="I46" s="49"/>
      <c r="J46" s="51"/>
      <c r="K46" s="53"/>
      <c r="L46" s="55"/>
      <c r="M46" s="57"/>
      <c r="N46" s="59"/>
      <c r="O46" s="61"/>
    </row>
    <row r="47" spans="1:15" ht="12.75">
      <c r="A47" s="35" t="s">
        <v>241</v>
      </c>
      <c r="B47" s="37">
        <v>403</v>
      </c>
      <c r="C47" s="39" t="s">
        <v>257</v>
      </c>
      <c r="D47" s="41" t="s">
        <v>272</v>
      </c>
      <c r="E47" s="43" t="s">
        <v>273</v>
      </c>
      <c r="F47" s="45" t="s">
        <v>8</v>
      </c>
      <c r="G47" s="47" t="s">
        <v>288</v>
      </c>
      <c r="H47" s="113" t="s">
        <v>298</v>
      </c>
      <c r="I47" s="49"/>
      <c r="J47" s="51"/>
      <c r="K47" s="53"/>
      <c r="L47" s="55"/>
      <c r="M47" s="57"/>
      <c r="N47" s="59"/>
      <c r="O47" s="61"/>
    </row>
    <row r="48" spans="1:15" ht="12.75">
      <c r="A48" s="35" t="s">
        <v>241</v>
      </c>
      <c r="B48" s="37">
        <v>417</v>
      </c>
      <c r="C48" s="39" t="s">
        <v>258</v>
      </c>
      <c r="D48" s="41" t="s">
        <v>54</v>
      </c>
      <c r="E48" s="43" t="s">
        <v>280</v>
      </c>
      <c r="F48" s="45" t="s">
        <v>7</v>
      </c>
      <c r="G48" s="47" t="s">
        <v>289</v>
      </c>
      <c r="H48" s="113" t="s">
        <v>298</v>
      </c>
      <c r="I48" s="49"/>
      <c r="J48" s="51"/>
      <c r="K48" s="53"/>
      <c r="L48" s="55"/>
      <c r="M48" s="57"/>
      <c r="N48" s="59"/>
      <c r="O48" s="61"/>
    </row>
    <row r="49" ht="12.75">
      <c r="H49" s="91">
        <f>SUM(H32:H48)</f>
        <v>0</v>
      </c>
    </row>
    <row r="50" ht="12.75">
      <c r="A50" s="62" t="s">
        <v>239</v>
      </c>
    </row>
    <row r="52" ht="19.5">
      <c r="A52" s="63" t="s">
        <v>0</v>
      </c>
    </row>
    <row r="53" ht="19.5">
      <c r="A53" s="63" t="s">
        <v>1</v>
      </c>
    </row>
    <row r="54" ht="19.5">
      <c r="A54" s="63" t="s">
        <v>384</v>
      </c>
    </row>
    <row r="56" spans="1:14" ht="26.25" thickBot="1">
      <c r="A56" s="64" t="s">
        <v>3</v>
      </c>
      <c r="B56" s="66" t="s">
        <v>22</v>
      </c>
      <c r="C56" s="68" t="s">
        <v>23</v>
      </c>
      <c r="D56" s="70" t="s">
        <v>42</v>
      </c>
      <c r="E56" s="72" t="s">
        <v>57</v>
      </c>
      <c r="F56" s="74" t="s">
        <v>69</v>
      </c>
      <c r="G56" s="76" t="s">
        <v>70</v>
      </c>
      <c r="H56" s="134" t="s">
        <v>80</v>
      </c>
      <c r="I56" s="78" t="s">
        <v>99</v>
      </c>
      <c r="J56" s="80" t="s">
        <v>114</v>
      </c>
      <c r="K56" s="82" t="s">
        <v>130</v>
      </c>
      <c r="L56" s="84" t="s">
        <v>149</v>
      </c>
      <c r="M56" s="86" t="s">
        <v>168</v>
      </c>
      <c r="N56" s="88" t="s">
        <v>187</v>
      </c>
    </row>
    <row r="57" spans="1:14" ht="12.75">
      <c r="A57" s="65" t="s">
        <v>4</v>
      </c>
      <c r="B57" s="67">
        <v>543</v>
      </c>
      <c r="C57" s="69" t="s">
        <v>388</v>
      </c>
      <c r="D57" s="71" t="s">
        <v>269</v>
      </c>
      <c r="E57" s="73" t="s">
        <v>58</v>
      </c>
      <c r="F57" s="75" t="s">
        <v>8</v>
      </c>
      <c r="G57" s="77" t="s">
        <v>429</v>
      </c>
      <c r="H57" s="126" t="s">
        <v>440</v>
      </c>
      <c r="I57" s="79"/>
      <c r="J57" s="81" t="s">
        <v>481</v>
      </c>
      <c r="K57" s="83" t="s">
        <v>498</v>
      </c>
      <c r="L57" s="85" t="s">
        <v>519</v>
      </c>
      <c r="M57" s="87" t="s">
        <v>538</v>
      </c>
      <c r="N57" s="89" t="s">
        <v>559</v>
      </c>
    </row>
    <row r="58" spans="1:14" ht="12.75">
      <c r="A58" s="65" t="s">
        <v>5</v>
      </c>
      <c r="B58" s="67">
        <v>587</v>
      </c>
      <c r="C58" s="69" t="s">
        <v>389</v>
      </c>
      <c r="D58" s="71" t="s">
        <v>259</v>
      </c>
      <c r="E58" s="73" t="s">
        <v>280</v>
      </c>
      <c r="F58" s="75" t="s">
        <v>8</v>
      </c>
      <c r="G58" s="77" t="s">
        <v>430</v>
      </c>
      <c r="H58" s="126" t="s">
        <v>441</v>
      </c>
      <c r="I58" s="79" t="s">
        <v>461</v>
      </c>
      <c r="J58" s="81" t="s">
        <v>482</v>
      </c>
      <c r="K58" s="83" t="s">
        <v>499</v>
      </c>
      <c r="L58" s="85" t="s">
        <v>520</v>
      </c>
      <c r="M58" s="87" t="s">
        <v>539</v>
      </c>
      <c r="N58" s="89" t="s">
        <v>560</v>
      </c>
    </row>
    <row r="59" spans="1:14" ht="12.75">
      <c r="A59" s="65" t="s">
        <v>6</v>
      </c>
      <c r="B59" s="67">
        <v>550</v>
      </c>
      <c r="C59" s="69" t="s">
        <v>390</v>
      </c>
      <c r="D59" s="71" t="s">
        <v>48</v>
      </c>
      <c r="E59" s="73"/>
      <c r="F59" s="75"/>
      <c r="G59" s="77"/>
      <c r="H59" s="126" t="s">
        <v>442</v>
      </c>
      <c r="I59" s="79" t="s">
        <v>462</v>
      </c>
      <c r="J59" s="81" t="s">
        <v>483</v>
      </c>
      <c r="K59" s="83" t="s">
        <v>500</v>
      </c>
      <c r="L59" s="85" t="s">
        <v>521</v>
      </c>
      <c r="M59" s="87" t="s">
        <v>540</v>
      </c>
      <c r="N59" s="89" t="s">
        <v>561</v>
      </c>
    </row>
    <row r="60" spans="1:14" ht="12.75">
      <c r="A60" s="65" t="s">
        <v>7</v>
      </c>
      <c r="B60" s="67">
        <v>544</v>
      </c>
      <c r="C60" s="69" t="s">
        <v>391</v>
      </c>
      <c r="D60" s="71" t="s">
        <v>408</v>
      </c>
      <c r="E60" s="73" t="s">
        <v>421</v>
      </c>
      <c r="F60" s="75" t="s">
        <v>8</v>
      </c>
      <c r="G60" s="77" t="s">
        <v>431</v>
      </c>
      <c r="H60" s="126" t="s">
        <v>443</v>
      </c>
      <c r="I60" s="79" t="s">
        <v>463</v>
      </c>
      <c r="J60" s="81" t="s">
        <v>484</v>
      </c>
      <c r="K60" s="83" t="s">
        <v>501</v>
      </c>
      <c r="L60" s="85" t="s">
        <v>520</v>
      </c>
      <c r="M60" s="87" t="s">
        <v>541</v>
      </c>
      <c r="N60" s="89" t="s">
        <v>562</v>
      </c>
    </row>
    <row r="61" spans="1:14" ht="12.75">
      <c r="A61" s="65" t="s">
        <v>8</v>
      </c>
      <c r="B61" s="67">
        <v>516</v>
      </c>
      <c r="C61" s="69" t="s">
        <v>392</v>
      </c>
      <c r="D61" s="71" t="s">
        <v>53</v>
      </c>
      <c r="E61" s="73" t="s">
        <v>58</v>
      </c>
      <c r="F61" s="75" t="s">
        <v>8</v>
      </c>
      <c r="G61" s="77" t="s">
        <v>432</v>
      </c>
      <c r="H61" s="126" t="s">
        <v>444</v>
      </c>
      <c r="I61" s="79" t="s">
        <v>464</v>
      </c>
      <c r="J61" s="81" t="s">
        <v>485</v>
      </c>
      <c r="K61" s="83" t="s">
        <v>502</v>
      </c>
      <c r="L61" s="85" t="s">
        <v>522</v>
      </c>
      <c r="M61" s="87" t="s">
        <v>542</v>
      </c>
      <c r="N61" s="89" t="s">
        <v>563</v>
      </c>
    </row>
    <row r="62" spans="1:14" ht="12.75">
      <c r="A62" s="65" t="s">
        <v>9</v>
      </c>
      <c r="B62" s="67">
        <v>591</v>
      </c>
      <c r="C62" s="69" t="s">
        <v>393</v>
      </c>
      <c r="D62" s="71" t="s">
        <v>409</v>
      </c>
      <c r="E62" s="73"/>
      <c r="F62" s="75"/>
      <c r="G62" s="77"/>
      <c r="H62" s="126" t="s">
        <v>445</v>
      </c>
      <c r="I62" s="79" t="s">
        <v>465</v>
      </c>
      <c r="J62" s="81" t="s">
        <v>486</v>
      </c>
      <c r="K62" s="83" t="s">
        <v>503</v>
      </c>
      <c r="L62" s="85" t="s">
        <v>523</v>
      </c>
      <c r="M62" s="87" t="s">
        <v>543</v>
      </c>
      <c r="N62" s="89" t="s">
        <v>564</v>
      </c>
    </row>
    <row r="63" spans="1:14" ht="12.75">
      <c r="A63" s="65" t="s">
        <v>10</v>
      </c>
      <c r="B63" s="67">
        <v>501</v>
      </c>
      <c r="C63" s="69" t="s">
        <v>394</v>
      </c>
      <c r="D63" s="71" t="s">
        <v>410</v>
      </c>
      <c r="E63" s="73" t="s">
        <v>422</v>
      </c>
      <c r="F63" s="75" t="s">
        <v>8</v>
      </c>
      <c r="G63" s="77" t="s">
        <v>433</v>
      </c>
      <c r="H63" s="126" t="s">
        <v>446</v>
      </c>
      <c r="I63" s="79" t="s">
        <v>466</v>
      </c>
      <c r="J63" s="81" t="s">
        <v>487</v>
      </c>
      <c r="K63" s="83" t="s">
        <v>504</v>
      </c>
      <c r="L63" s="85" t="s">
        <v>524</v>
      </c>
      <c r="M63" s="87" t="s">
        <v>544</v>
      </c>
      <c r="N63" s="89" t="s">
        <v>565</v>
      </c>
    </row>
    <row r="64" spans="1:14" ht="12.75">
      <c r="A64" s="65" t="s">
        <v>11</v>
      </c>
      <c r="B64" s="67">
        <v>533</v>
      </c>
      <c r="C64" s="69" t="s">
        <v>395</v>
      </c>
      <c r="D64" s="71" t="s">
        <v>411</v>
      </c>
      <c r="E64" s="73" t="s">
        <v>423</v>
      </c>
      <c r="F64" s="75" t="s">
        <v>8</v>
      </c>
      <c r="G64" s="77" t="s">
        <v>434</v>
      </c>
      <c r="H64" s="126" t="s">
        <v>447</v>
      </c>
      <c r="I64" s="79" t="s">
        <v>467</v>
      </c>
      <c r="J64" s="81" t="s">
        <v>487</v>
      </c>
      <c r="K64" s="83" t="s">
        <v>505</v>
      </c>
      <c r="L64" s="85" t="s">
        <v>525</v>
      </c>
      <c r="M64" s="87" t="s">
        <v>545</v>
      </c>
      <c r="N64" s="89" t="s">
        <v>566</v>
      </c>
    </row>
    <row r="65" spans="1:14" ht="12.75">
      <c r="A65" s="65" t="s">
        <v>12</v>
      </c>
      <c r="B65" s="67">
        <v>537</v>
      </c>
      <c r="C65" s="69" t="s">
        <v>396</v>
      </c>
      <c r="D65" s="71" t="s">
        <v>51</v>
      </c>
      <c r="E65" s="73" t="s">
        <v>276</v>
      </c>
      <c r="F65" s="75" t="s">
        <v>8</v>
      </c>
      <c r="G65" s="77" t="s">
        <v>435</v>
      </c>
      <c r="H65" s="126" t="s">
        <v>448</v>
      </c>
      <c r="I65" s="79" t="s">
        <v>468</v>
      </c>
      <c r="J65" s="81" t="s">
        <v>487</v>
      </c>
      <c r="K65" s="83" t="s">
        <v>506</v>
      </c>
      <c r="L65" s="85" t="s">
        <v>526</v>
      </c>
      <c r="M65" s="87" t="s">
        <v>546</v>
      </c>
      <c r="N65" s="89" t="s">
        <v>567</v>
      </c>
    </row>
    <row r="66" spans="1:14" ht="12.75">
      <c r="A66" s="65" t="s">
        <v>13</v>
      </c>
      <c r="B66" s="67">
        <v>589</v>
      </c>
      <c r="C66" s="69" t="s">
        <v>397</v>
      </c>
      <c r="D66" s="71" t="s">
        <v>271</v>
      </c>
      <c r="E66" s="73"/>
      <c r="F66" s="75"/>
      <c r="G66" s="77"/>
      <c r="H66" s="126" t="s">
        <v>449</v>
      </c>
      <c r="I66" s="79" t="s">
        <v>469</v>
      </c>
      <c r="J66" s="81" t="s">
        <v>487</v>
      </c>
      <c r="K66" s="83" t="s">
        <v>507</v>
      </c>
      <c r="L66" s="85" t="s">
        <v>527</v>
      </c>
      <c r="M66" s="87" t="s">
        <v>547</v>
      </c>
      <c r="N66" s="89" t="s">
        <v>568</v>
      </c>
    </row>
    <row r="67" spans="1:14" ht="12.75">
      <c r="A67" s="65" t="s">
        <v>14</v>
      </c>
      <c r="B67" s="67">
        <v>595</v>
      </c>
      <c r="C67" s="69" t="s">
        <v>398</v>
      </c>
      <c r="D67" s="71" t="s">
        <v>412</v>
      </c>
      <c r="E67" s="73" t="s">
        <v>273</v>
      </c>
      <c r="F67" s="75"/>
      <c r="G67" s="77"/>
      <c r="H67" s="126" t="s">
        <v>450</v>
      </c>
      <c r="I67" s="79" t="s">
        <v>470</v>
      </c>
      <c r="J67" s="81" t="s">
        <v>488</v>
      </c>
      <c r="K67" s="83" t="s">
        <v>508</v>
      </c>
      <c r="L67" s="85" t="s">
        <v>528</v>
      </c>
      <c r="M67" s="87" t="s">
        <v>548</v>
      </c>
      <c r="N67" s="89" t="s">
        <v>569</v>
      </c>
    </row>
    <row r="68" spans="1:14" ht="12.75">
      <c r="A68" s="65" t="s">
        <v>15</v>
      </c>
      <c r="B68" s="67">
        <v>527</v>
      </c>
      <c r="C68" s="69" t="s">
        <v>399</v>
      </c>
      <c r="D68" s="71" t="s">
        <v>413</v>
      </c>
      <c r="E68" s="73" t="s">
        <v>424</v>
      </c>
      <c r="F68" s="75" t="s">
        <v>8</v>
      </c>
      <c r="G68" s="77" t="s">
        <v>436</v>
      </c>
      <c r="H68" s="126" t="s">
        <v>451</v>
      </c>
      <c r="I68" s="79" t="s">
        <v>471</v>
      </c>
      <c r="J68" s="81" t="s">
        <v>489</v>
      </c>
      <c r="K68" s="83" t="s">
        <v>509</v>
      </c>
      <c r="L68" s="85" t="s">
        <v>529</v>
      </c>
      <c r="M68" s="87" t="s">
        <v>549</v>
      </c>
      <c r="N68" s="89" t="s">
        <v>570</v>
      </c>
    </row>
    <row r="69" spans="1:14" ht="12.75">
      <c r="A69" s="65" t="s">
        <v>16</v>
      </c>
      <c r="B69" s="67">
        <v>596</v>
      </c>
      <c r="C69" s="69" t="s">
        <v>400</v>
      </c>
      <c r="D69" s="71" t="s">
        <v>50</v>
      </c>
      <c r="E69" s="73"/>
      <c r="F69" s="75"/>
      <c r="G69" s="77"/>
      <c r="H69" s="126" t="s">
        <v>452</v>
      </c>
      <c r="I69" s="79" t="s">
        <v>472</v>
      </c>
      <c r="J69" s="81" t="s">
        <v>490</v>
      </c>
      <c r="K69" s="83" t="s">
        <v>510</v>
      </c>
      <c r="L69" s="85" t="s">
        <v>530</v>
      </c>
      <c r="M69" s="87" t="s">
        <v>550</v>
      </c>
      <c r="N69" s="89" t="s">
        <v>571</v>
      </c>
    </row>
    <row r="70" spans="1:14" ht="12.75">
      <c r="A70" s="65" t="s">
        <v>17</v>
      </c>
      <c r="B70" s="67">
        <v>530</v>
      </c>
      <c r="C70" s="69" t="s">
        <v>401</v>
      </c>
      <c r="D70" s="71" t="s">
        <v>414</v>
      </c>
      <c r="E70" s="73" t="s">
        <v>425</v>
      </c>
      <c r="F70" s="75" t="s">
        <v>8</v>
      </c>
      <c r="G70" s="77" t="s">
        <v>437</v>
      </c>
      <c r="H70" s="126" t="s">
        <v>453</v>
      </c>
      <c r="I70" s="79" t="s">
        <v>473</v>
      </c>
      <c r="J70" s="81" t="s">
        <v>491</v>
      </c>
      <c r="K70" s="83" t="s">
        <v>511</v>
      </c>
      <c r="L70" s="85" t="s">
        <v>531</v>
      </c>
      <c r="M70" s="87" t="s">
        <v>551</v>
      </c>
      <c r="N70" s="89" t="s">
        <v>572</v>
      </c>
    </row>
    <row r="71" spans="1:14" ht="12.75">
      <c r="A71" s="65" t="s">
        <v>18</v>
      </c>
      <c r="B71" s="67">
        <v>540</v>
      </c>
      <c r="C71" s="69" t="s">
        <v>402</v>
      </c>
      <c r="D71" s="71" t="s">
        <v>415</v>
      </c>
      <c r="E71" s="73" t="s">
        <v>276</v>
      </c>
      <c r="F71" s="75" t="s">
        <v>8</v>
      </c>
      <c r="G71" s="77"/>
      <c r="H71" s="126" t="s">
        <v>454</v>
      </c>
      <c r="I71" s="79" t="s">
        <v>474</v>
      </c>
      <c r="J71" s="81" t="s">
        <v>492</v>
      </c>
      <c r="K71" s="83" t="s">
        <v>512</v>
      </c>
      <c r="L71" s="85" t="s">
        <v>532</v>
      </c>
      <c r="M71" s="87" t="s">
        <v>552</v>
      </c>
      <c r="N71" s="89" t="s">
        <v>573</v>
      </c>
    </row>
    <row r="72" spans="1:14" ht="12.75">
      <c r="A72" s="65" t="s">
        <v>19</v>
      </c>
      <c r="B72" s="67">
        <v>535</v>
      </c>
      <c r="C72" s="69" t="s">
        <v>400</v>
      </c>
      <c r="D72" s="71" t="s">
        <v>259</v>
      </c>
      <c r="E72" s="73" t="s">
        <v>426</v>
      </c>
      <c r="F72" s="75" t="s">
        <v>8</v>
      </c>
      <c r="G72" s="77"/>
      <c r="H72" s="126" t="s">
        <v>455</v>
      </c>
      <c r="I72" s="79" t="s">
        <v>475</v>
      </c>
      <c r="J72" s="81" t="s">
        <v>493</v>
      </c>
      <c r="K72" s="83" t="s">
        <v>513</v>
      </c>
      <c r="L72" s="85" t="s">
        <v>533</v>
      </c>
      <c r="M72" s="87" t="s">
        <v>553</v>
      </c>
      <c r="N72" s="89" t="s">
        <v>574</v>
      </c>
    </row>
    <row r="73" spans="1:14" ht="12.75">
      <c r="A73" s="65" t="s">
        <v>20</v>
      </c>
      <c r="B73" s="67">
        <v>508</v>
      </c>
      <c r="C73" s="69" t="s">
        <v>403</v>
      </c>
      <c r="D73" s="71" t="s">
        <v>416</v>
      </c>
      <c r="E73" s="73" t="s">
        <v>427</v>
      </c>
      <c r="F73" s="75" t="s">
        <v>8</v>
      </c>
      <c r="G73" s="77" t="s">
        <v>438</v>
      </c>
      <c r="H73" s="126" t="s">
        <v>456</v>
      </c>
      <c r="I73" s="79" t="s">
        <v>476</v>
      </c>
      <c r="J73" s="81" t="s">
        <v>493</v>
      </c>
      <c r="K73" s="83" t="s">
        <v>514</v>
      </c>
      <c r="L73" s="85" t="s">
        <v>534</v>
      </c>
      <c r="M73" s="87" t="s">
        <v>554</v>
      </c>
      <c r="N73" s="89" t="s">
        <v>575</v>
      </c>
    </row>
    <row r="74" spans="1:14" ht="12.75">
      <c r="A74" s="65" t="s">
        <v>21</v>
      </c>
      <c r="B74" s="67">
        <v>549</v>
      </c>
      <c r="C74" s="69" t="s">
        <v>404</v>
      </c>
      <c r="D74" s="71" t="s">
        <v>417</v>
      </c>
      <c r="E74" s="73"/>
      <c r="F74" s="75"/>
      <c r="G74" s="77"/>
      <c r="H74" s="126" t="s">
        <v>457</v>
      </c>
      <c r="I74" s="79" t="s">
        <v>477</v>
      </c>
      <c r="J74" s="81" t="s">
        <v>494</v>
      </c>
      <c r="K74" s="83" t="s">
        <v>515</v>
      </c>
      <c r="L74" s="85" t="s">
        <v>535</v>
      </c>
      <c r="M74" s="87" t="s">
        <v>555</v>
      </c>
      <c r="N74" s="89" t="s">
        <v>576</v>
      </c>
    </row>
    <row r="75" spans="1:14" ht="12.75">
      <c r="A75" s="65" t="s">
        <v>385</v>
      </c>
      <c r="B75" s="67">
        <v>505</v>
      </c>
      <c r="C75" s="69" t="s">
        <v>405</v>
      </c>
      <c r="D75" s="71" t="s">
        <v>418</v>
      </c>
      <c r="E75" s="73" t="s">
        <v>428</v>
      </c>
      <c r="F75" s="75" t="s">
        <v>8</v>
      </c>
      <c r="G75" s="77" t="s">
        <v>439</v>
      </c>
      <c r="H75" s="126" t="s">
        <v>458</v>
      </c>
      <c r="I75" s="79" t="s">
        <v>478</v>
      </c>
      <c r="J75" s="81" t="s">
        <v>495</v>
      </c>
      <c r="K75" s="83" t="s">
        <v>516</v>
      </c>
      <c r="L75" s="85" t="s">
        <v>536</v>
      </c>
      <c r="M75" s="87" t="s">
        <v>556</v>
      </c>
      <c r="N75" s="89" t="s">
        <v>577</v>
      </c>
    </row>
    <row r="76" spans="1:14" ht="12.75">
      <c r="A76" s="65" t="s">
        <v>386</v>
      </c>
      <c r="B76" s="67">
        <v>597</v>
      </c>
      <c r="C76" s="69" t="s">
        <v>406</v>
      </c>
      <c r="D76" s="71" t="s">
        <v>419</v>
      </c>
      <c r="E76" s="73"/>
      <c r="F76" s="75"/>
      <c r="G76" s="77"/>
      <c r="H76" s="126" t="s">
        <v>459</v>
      </c>
      <c r="I76" s="79" t="s">
        <v>479</v>
      </c>
      <c r="J76" s="81" t="s">
        <v>496</v>
      </c>
      <c r="K76" s="83" t="s">
        <v>517</v>
      </c>
      <c r="L76" s="85" t="s">
        <v>521</v>
      </c>
      <c r="M76" s="87" t="s">
        <v>557</v>
      </c>
      <c r="N76" s="89" t="s">
        <v>578</v>
      </c>
    </row>
    <row r="77" spans="1:14" ht="12.75">
      <c r="A77" s="65" t="s">
        <v>387</v>
      </c>
      <c r="B77" s="67">
        <v>586</v>
      </c>
      <c r="C77" s="69" t="s">
        <v>407</v>
      </c>
      <c r="D77" s="71" t="s">
        <v>420</v>
      </c>
      <c r="E77" s="73" t="s">
        <v>273</v>
      </c>
      <c r="F77" s="75" t="s">
        <v>7</v>
      </c>
      <c r="G77" s="77"/>
      <c r="H77" s="126" t="s">
        <v>460</v>
      </c>
      <c r="I77" s="79" t="s">
        <v>480</v>
      </c>
      <c r="J77" s="81" t="s">
        <v>497</v>
      </c>
      <c r="K77" s="83" t="s">
        <v>518</v>
      </c>
      <c r="L77" s="85" t="s">
        <v>537</v>
      </c>
      <c r="M77" s="87" t="s">
        <v>558</v>
      </c>
      <c r="N77" s="89" t="s">
        <v>579</v>
      </c>
    </row>
    <row r="78" ht="12.75">
      <c r="H78" s="91">
        <f>(H57+H58+H59+H60+H61+H62+H63+H64+H65+H66+H67+H68+H69+H70+H71+H72+H73+H74+H75+H76+H77)/21</f>
        <v>0.05610990410052911</v>
      </c>
    </row>
    <row r="79" ht="12.75">
      <c r="A79" s="90" t="s">
        <v>239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46" sqref="B46:H62"/>
    </sheetView>
  </sheetViews>
  <sheetFormatPr defaultColWidth="9.140625" defaultRowHeight="12.75"/>
  <cols>
    <col min="1" max="2" width="4.00390625" style="0" customWidth="1"/>
    <col min="3" max="3" width="12.00390625" style="0" customWidth="1"/>
    <col min="4" max="4" width="10.57421875" style="0" customWidth="1"/>
    <col min="5" max="5" width="23.421875" style="0" customWidth="1"/>
    <col min="6" max="6" width="8.421875" style="0" customWidth="1"/>
    <col min="7" max="7" width="7.28125" style="0" customWidth="1"/>
    <col min="8" max="8" width="9.7109375" style="91" customWidth="1"/>
    <col min="9" max="9" width="8.57421875" style="0" customWidth="1"/>
    <col min="10" max="10" width="5.57421875" style="0" customWidth="1"/>
    <col min="11" max="12" width="9.7109375" style="0" customWidth="1"/>
  </cols>
  <sheetData>
    <row r="1" ht="19.5">
      <c r="A1" s="94" t="s">
        <v>585</v>
      </c>
    </row>
    <row r="2" ht="19.5">
      <c r="A2" s="94" t="s">
        <v>586</v>
      </c>
    </row>
    <row r="3" ht="19.5">
      <c r="A3" s="94" t="s">
        <v>587</v>
      </c>
    </row>
    <row r="5" spans="1:12" ht="26.25" thickBot="1">
      <c r="A5" s="95" t="s">
        <v>3</v>
      </c>
      <c r="B5" s="95" t="s">
        <v>22</v>
      </c>
      <c r="C5" s="96" t="s">
        <v>23</v>
      </c>
      <c r="D5" s="96" t="s">
        <v>42</v>
      </c>
      <c r="E5" s="96" t="s">
        <v>57</v>
      </c>
      <c r="F5" s="96" t="s">
        <v>69</v>
      </c>
      <c r="G5" s="96" t="s">
        <v>70</v>
      </c>
      <c r="H5" s="103" t="s">
        <v>80</v>
      </c>
      <c r="I5" s="95" t="s">
        <v>99</v>
      </c>
      <c r="J5" s="95" t="s">
        <v>114</v>
      </c>
      <c r="K5" s="95" t="s">
        <v>130</v>
      </c>
      <c r="L5" s="95" t="s">
        <v>149</v>
      </c>
    </row>
    <row r="6" spans="1:12" ht="12.75">
      <c r="A6" s="97" t="s">
        <v>4</v>
      </c>
      <c r="B6" s="97">
        <v>106</v>
      </c>
      <c r="C6" s="98" t="s">
        <v>30</v>
      </c>
      <c r="D6" s="98" t="s">
        <v>48</v>
      </c>
      <c r="E6" s="98" t="s">
        <v>58</v>
      </c>
      <c r="F6" s="98" t="s">
        <v>6</v>
      </c>
      <c r="G6" s="98" t="s">
        <v>75</v>
      </c>
      <c r="H6" s="102" t="s">
        <v>588</v>
      </c>
      <c r="I6" s="97"/>
      <c r="J6" s="97" t="s">
        <v>589</v>
      </c>
      <c r="K6" s="97" t="s">
        <v>590</v>
      </c>
      <c r="L6" s="97" t="s">
        <v>591</v>
      </c>
    </row>
    <row r="7" spans="1:12" ht="12.75">
      <c r="A7" s="97" t="s">
        <v>5</v>
      </c>
      <c r="B7" s="97">
        <v>116</v>
      </c>
      <c r="C7" s="98" t="s">
        <v>25</v>
      </c>
      <c r="D7" s="98" t="s">
        <v>43</v>
      </c>
      <c r="E7" s="98" t="s">
        <v>58</v>
      </c>
      <c r="F7" s="98" t="s">
        <v>5</v>
      </c>
      <c r="G7" s="98" t="s">
        <v>71</v>
      </c>
      <c r="H7" s="102" t="s">
        <v>592</v>
      </c>
      <c r="I7" s="97" t="s">
        <v>593</v>
      </c>
      <c r="J7" s="97" t="s">
        <v>594</v>
      </c>
      <c r="K7" s="97" t="s">
        <v>595</v>
      </c>
      <c r="L7" s="97" t="s">
        <v>596</v>
      </c>
    </row>
    <row r="8" spans="1:12" ht="12.75">
      <c r="A8" s="97" t="s">
        <v>6</v>
      </c>
      <c r="B8" s="97">
        <v>133</v>
      </c>
      <c r="C8" s="98" t="s">
        <v>597</v>
      </c>
      <c r="D8" s="98" t="s">
        <v>413</v>
      </c>
      <c r="E8" s="98" t="s">
        <v>58</v>
      </c>
      <c r="F8" s="98" t="s">
        <v>6</v>
      </c>
      <c r="G8" s="98"/>
      <c r="H8" s="102" t="s">
        <v>598</v>
      </c>
      <c r="I8" s="97" t="s">
        <v>599</v>
      </c>
      <c r="J8" s="97" t="s">
        <v>600</v>
      </c>
      <c r="K8" s="97" t="s">
        <v>601</v>
      </c>
      <c r="L8" s="97" t="s">
        <v>602</v>
      </c>
    </row>
    <row r="9" spans="1:12" ht="12.75">
      <c r="A9" s="97" t="s">
        <v>7</v>
      </c>
      <c r="B9" s="97">
        <v>103</v>
      </c>
      <c r="C9" s="98" t="s">
        <v>40</v>
      </c>
      <c r="D9" s="98" t="s">
        <v>55</v>
      </c>
      <c r="E9" s="98" t="s">
        <v>67</v>
      </c>
      <c r="F9" s="98" t="s">
        <v>6</v>
      </c>
      <c r="G9" s="98" t="s">
        <v>78</v>
      </c>
      <c r="H9" s="102" t="s">
        <v>603</v>
      </c>
      <c r="I9" s="97" t="s">
        <v>604</v>
      </c>
      <c r="J9" s="97" t="s">
        <v>605</v>
      </c>
      <c r="K9" s="97" t="s">
        <v>606</v>
      </c>
      <c r="L9" s="97" t="s">
        <v>607</v>
      </c>
    </row>
    <row r="10" spans="1:12" ht="12.75">
      <c r="A10" s="97" t="s">
        <v>8</v>
      </c>
      <c r="B10" s="97">
        <v>105</v>
      </c>
      <c r="C10" s="98" t="s">
        <v>608</v>
      </c>
      <c r="D10" s="98" t="s">
        <v>609</v>
      </c>
      <c r="E10" s="98" t="s">
        <v>275</v>
      </c>
      <c r="F10" s="98" t="s">
        <v>6</v>
      </c>
      <c r="G10" s="98" t="s">
        <v>610</v>
      </c>
      <c r="H10" s="102" t="s">
        <v>611</v>
      </c>
      <c r="I10" s="97" t="s">
        <v>612</v>
      </c>
      <c r="J10" s="97" t="s">
        <v>613</v>
      </c>
      <c r="K10" s="97" t="s">
        <v>614</v>
      </c>
      <c r="L10" s="97" t="s">
        <v>615</v>
      </c>
    </row>
    <row r="12" ht="12.75">
      <c r="A12" s="98" t="s">
        <v>239</v>
      </c>
    </row>
    <row r="13" ht="12.75">
      <c r="H13" s="91">
        <f>(H6+H7+H8+H9)/4</f>
        <v>0.10184684606481481</v>
      </c>
    </row>
    <row r="14" ht="19.5">
      <c r="A14" s="94" t="s">
        <v>585</v>
      </c>
    </row>
    <row r="15" ht="19.5">
      <c r="A15" s="94" t="s">
        <v>586</v>
      </c>
    </row>
    <row r="16" ht="19.5">
      <c r="A16" s="94" t="s">
        <v>619</v>
      </c>
    </row>
    <row r="18" spans="1:12" ht="26.25" thickBot="1">
      <c r="A18" s="95" t="s">
        <v>3</v>
      </c>
      <c r="B18" s="95" t="s">
        <v>22</v>
      </c>
      <c r="C18" s="96" t="s">
        <v>23</v>
      </c>
      <c r="D18" s="96" t="s">
        <v>42</v>
      </c>
      <c r="E18" s="96" t="s">
        <v>57</v>
      </c>
      <c r="F18" s="96" t="s">
        <v>69</v>
      </c>
      <c r="G18" s="96" t="s">
        <v>70</v>
      </c>
      <c r="H18" s="103" t="s">
        <v>80</v>
      </c>
      <c r="I18" s="95" t="s">
        <v>99</v>
      </c>
      <c r="J18" s="95" t="s">
        <v>114</v>
      </c>
      <c r="K18" s="95" t="s">
        <v>130</v>
      </c>
      <c r="L18" s="95" t="s">
        <v>149</v>
      </c>
    </row>
    <row r="19" spans="1:12" ht="12.75">
      <c r="A19" s="97" t="s">
        <v>4</v>
      </c>
      <c r="B19" s="97">
        <v>408</v>
      </c>
      <c r="C19" s="98" t="s">
        <v>253</v>
      </c>
      <c r="D19" s="98" t="s">
        <v>269</v>
      </c>
      <c r="E19" s="98" t="s">
        <v>276</v>
      </c>
      <c r="F19" s="98" t="s">
        <v>7</v>
      </c>
      <c r="G19" s="98" t="s">
        <v>285</v>
      </c>
      <c r="H19" s="102" t="s">
        <v>620</v>
      </c>
      <c r="I19" s="97"/>
      <c r="J19" s="97" t="s">
        <v>621</v>
      </c>
      <c r="K19" s="97" t="s">
        <v>622</v>
      </c>
      <c r="L19" s="97" t="s">
        <v>623</v>
      </c>
    </row>
    <row r="20" spans="1:12" ht="12.75">
      <c r="A20" s="97" t="s">
        <v>5</v>
      </c>
      <c r="B20" s="97">
        <v>427</v>
      </c>
      <c r="C20" s="98" t="s">
        <v>624</v>
      </c>
      <c r="D20" s="98" t="s">
        <v>416</v>
      </c>
      <c r="E20" s="98" t="s">
        <v>274</v>
      </c>
      <c r="F20" s="98" t="s">
        <v>7</v>
      </c>
      <c r="G20" s="98" t="s">
        <v>625</v>
      </c>
      <c r="H20" s="102" t="s">
        <v>626</v>
      </c>
      <c r="I20" s="97" t="s">
        <v>627</v>
      </c>
      <c r="J20" s="97" t="s">
        <v>628</v>
      </c>
      <c r="K20" s="97" t="s">
        <v>629</v>
      </c>
      <c r="L20" s="97" t="s">
        <v>630</v>
      </c>
    </row>
    <row r="21" spans="1:12" ht="12.75">
      <c r="A21" s="97" t="s">
        <v>6</v>
      </c>
      <c r="B21" s="97">
        <v>450</v>
      </c>
      <c r="C21" s="98" t="s">
        <v>631</v>
      </c>
      <c r="D21" s="98" t="s">
        <v>51</v>
      </c>
      <c r="E21" s="98" t="s">
        <v>276</v>
      </c>
      <c r="F21" s="98" t="s">
        <v>7</v>
      </c>
      <c r="G21" s="98"/>
      <c r="H21" s="102" t="s">
        <v>632</v>
      </c>
      <c r="I21" s="97" t="s">
        <v>633</v>
      </c>
      <c r="J21" s="97" t="s">
        <v>628</v>
      </c>
      <c r="K21" s="97" t="s">
        <v>634</v>
      </c>
      <c r="L21" s="97" t="s">
        <v>635</v>
      </c>
    </row>
    <row r="22" spans="1:12" ht="12.75">
      <c r="A22" s="97" t="s">
        <v>7</v>
      </c>
      <c r="B22" s="97">
        <v>410</v>
      </c>
      <c r="C22" s="98" t="s">
        <v>636</v>
      </c>
      <c r="D22" s="98" t="s">
        <v>48</v>
      </c>
      <c r="E22" s="98" t="s">
        <v>637</v>
      </c>
      <c r="F22" s="98" t="s">
        <v>7</v>
      </c>
      <c r="G22" s="98"/>
      <c r="H22" s="102" t="s">
        <v>638</v>
      </c>
      <c r="I22" s="97" t="s">
        <v>639</v>
      </c>
      <c r="J22" s="97" t="s">
        <v>640</v>
      </c>
      <c r="K22" s="97" t="s">
        <v>641</v>
      </c>
      <c r="L22" s="97" t="s">
        <v>642</v>
      </c>
    </row>
    <row r="23" spans="1:12" ht="12.75">
      <c r="A23" s="97" t="s">
        <v>8</v>
      </c>
      <c r="B23" s="97">
        <v>423</v>
      </c>
      <c r="C23" s="98" t="s">
        <v>643</v>
      </c>
      <c r="D23" s="98" t="s">
        <v>51</v>
      </c>
      <c r="E23" s="98" t="s">
        <v>637</v>
      </c>
      <c r="F23" s="98" t="s">
        <v>7</v>
      </c>
      <c r="G23" s="98"/>
      <c r="H23" s="102" t="s">
        <v>644</v>
      </c>
      <c r="I23" s="97" t="s">
        <v>645</v>
      </c>
      <c r="J23" s="97" t="s">
        <v>646</v>
      </c>
      <c r="K23" s="97" t="s">
        <v>647</v>
      </c>
      <c r="L23" s="97" t="s">
        <v>648</v>
      </c>
    </row>
    <row r="24" spans="1:12" ht="12.75">
      <c r="A24" s="97" t="s">
        <v>9</v>
      </c>
      <c r="B24" s="97">
        <v>432</v>
      </c>
      <c r="C24" s="98" t="s">
        <v>649</v>
      </c>
      <c r="D24" s="98" t="s">
        <v>650</v>
      </c>
      <c r="E24" s="98" t="s">
        <v>425</v>
      </c>
      <c r="F24" s="98" t="s">
        <v>7</v>
      </c>
      <c r="G24" s="98" t="s">
        <v>651</v>
      </c>
      <c r="H24" s="102" t="s">
        <v>652</v>
      </c>
      <c r="I24" s="97" t="s">
        <v>653</v>
      </c>
      <c r="J24" s="97" t="s">
        <v>654</v>
      </c>
      <c r="K24" s="97" t="s">
        <v>655</v>
      </c>
      <c r="L24" s="97" t="s">
        <v>656</v>
      </c>
    </row>
    <row r="25" spans="1:12" ht="12.75">
      <c r="A25" s="97" t="s">
        <v>10</v>
      </c>
      <c r="B25" s="97">
        <v>417</v>
      </c>
      <c r="C25" s="98" t="s">
        <v>258</v>
      </c>
      <c r="D25" s="98" t="s">
        <v>54</v>
      </c>
      <c r="E25" s="98" t="s">
        <v>280</v>
      </c>
      <c r="F25" s="98" t="s">
        <v>7</v>
      </c>
      <c r="G25" s="98" t="s">
        <v>289</v>
      </c>
      <c r="H25" s="102" t="s">
        <v>657</v>
      </c>
      <c r="I25" s="97" t="s">
        <v>658</v>
      </c>
      <c r="J25" s="97" t="s">
        <v>659</v>
      </c>
      <c r="K25" s="97" t="s">
        <v>660</v>
      </c>
      <c r="L25" s="97" t="s">
        <v>661</v>
      </c>
    </row>
    <row r="26" spans="1:12" ht="12.75">
      <c r="A26" s="97" t="s">
        <v>11</v>
      </c>
      <c r="B26" s="97">
        <v>424</v>
      </c>
      <c r="C26" s="98" t="s">
        <v>246</v>
      </c>
      <c r="D26" s="98" t="s">
        <v>263</v>
      </c>
      <c r="E26" s="98" t="s">
        <v>274</v>
      </c>
      <c r="F26" s="98" t="s">
        <v>8</v>
      </c>
      <c r="G26" s="98"/>
      <c r="H26" s="102" t="s">
        <v>662</v>
      </c>
      <c r="I26" s="97" t="s">
        <v>663</v>
      </c>
      <c r="J26" s="97" t="s">
        <v>664</v>
      </c>
      <c r="K26" s="97" t="s">
        <v>665</v>
      </c>
      <c r="L26" s="97" t="s">
        <v>666</v>
      </c>
    </row>
    <row r="27" spans="1:12" ht="12.75">
      <c r="A27" s="97" t="s">
        <v>12</v>
      </c>
      <c r="B27" s="97">
        <v>452</v>
      </c>
      <c r="C27" s="98" t="s">
        <v>667</v>
      </c>
      <c r="D27" s="98" t="s">
        <v>668</v>
      </c>
      <c r="E27" s="98" t="s">
        <v>669</v>
      </c>
      <c r="F27" s="98" t="s">
        <v>8</v>
      </c>
      <c r="G27" s="98" t="s">
        <v>670</v>
      </c>
      <c r="H27" s="102" t="s">
        <v>671</v>
      </c>
      <c r="I27" s="97" t="s">
        <v>672</v>
      </c>
      <c r="J27" s="97" t="s">
        <v>673</v>
      </c>
      <c r="K27" s="97" t="s">
        <v>674</v>
      </c>
      <c r="L27" s="97" t="s">
        <v>675</v>
      </c>
    </row>
    <row r="28" spans="1:12" ht="12.75">
      <c r="A28" s="97" t="s">
        <v>13</v>
      </c>
      <c r="B28" s="97">
        <v>418</v>
      </c>
      <c r="C28" s="98" t="s">
        <v>245</v>
      </c>
      <c r="D28" s="98" t="s">
        <v>676</v>
      </c>
      <c r="E28" s="98" t="s">
        <v>273</v>
      </c>
      <c r="F28" s="98" t="s">
        <v>7</v>
      </c>
      <c r="G28" s="98" t="s">
        <v>282</v>
      </c>
      <c r="H28" s="102" t="s">
        <v>677</v>
      </c>
      <c r="I28" s="97" t="s">
        <v>678</v>
      </c>
      <c r="J28" s="97" t="s">
        <v>679</v>
      </c>
      <c r="K28" s="97" t="s">
        <v>680</v>
      </c>
      <c r="L28" s="97" t="s">
        <v>681</v>
      </c>
    </row>
    <row r="29" spans="1:12" ht="12.75">
      <c r="A29" s="97" t="s">
        <v>14</v>
      </c>
      <c r="B29" s="97">
        <v>422</v>
      </c>
      <c r="C29" s="98" t="s">
        <v>682</v>
      </c>
      <c r="D29" s="98" t="s">
        <v>683</v>
      </c>
      <c r="E29" s="98" t="s">
        <v>274</v>
      </c>
      <c r="F29" s="98" t="s">
        <v>7</v>
      </c>
      <c r="G29" s="98" t="s">
        <v>684</v>
      </c>
      <c r="H29" s="102" t="s">
        <v>685</v>
      </c>
      <c r="I29" s="97" t="s">
        <v>686</v>
      </c>
      <c r="J29" s="97" t="s">
        <v>687</v>
      </c>
      <c r="K29" s="97" t="s">
        <v>688</v>
      </c>
      <c r="L29" s="97" t="s">
        <v>689</v>
      </c>
    </row>
    <row r="30" spans="1:12" ht="12.75">
      <c r="A30" s="97" t="s">
        <v>15</v>
      </c>
      <c r="B30" s="97">
        <v>496</v>
      </c>
      <c r="C30" s="98" t="s">
        <v>690</v>
      </c>
      <c r="D30" s="98" t="s">
        <v>415</v>
      </c>
      <c r="E30" s="98"/>
      <c r="F30" s="98" t="s">
        <v>7</v>
      </c>
      <c r="G30" s="98"/>
      <c r="H30" s="102" t="s">
        <v>691</v>
      </c>
      <c r="I30" s="97" t="s">
        <v>692</v>
      </c>
      <c r="J30" s="97" t="s">
        <v>693</v>
      </c>
      <c r="K30" s="97" t="s">
        <v>694</v>
      </c>
      <c r="L30" s="97" t="s">
        <v>695</v>
      </c>
    </row>
    <row r="31" spans="1:12" ht="12.75">
      <c r="A31" s="97" t="s">
        <v>16</v>
      </c>
      <c r="B31" s="97">
        <v>411</v>
      </c>
      <c r="C31" s="98" t="s">
        <v>696</v>
      </c>
      <c r="D31" s="98" t="s">
        <v>697</v>
      </c>
      <c r="E31" s="98" t="s">
        <v>425</v>
      </c>
      <c r="F31" s="98" t="s">
        <v>7</v>
      </c>
      <c r="G31" s="98"/>
      <c r="H31" s="102" t="s">
        <v>698</v>
      </c>
      <c r="I31" s="97" t="s">
        <v>699</v>
      </c>
      <c r="J31" s="97" t="s">
        <v>700</v>
      </c>
      <c r="K31" s="97" t="s">
        <v>701</v>
      </c>
      <c r="L31" s="97" t="s">
        <v>702</v>
      </c>
    </row>
    <row r="32" spans="1:12" ht="12.75">
      <c r="A32" s="97" t="s">
        <v>17</v>
      </c>
      <c r="B32" s="97">
        <v>402</v>
      </c>
      <c r="C32" s="98" t="s">
        <v>249</v>
      </c>
      <c r="D32" s="98" t="s">
        <v>265</v>
      </c>
      <c r="E32" s="98" t="s">
        <v>274</v>
      </c>
      <c r="F32" s="98" t="s">
        <v>8</v>
      </c>
      <c r="G32" s="98"/>
      <c r="H32" s="102" t="s">
        <v>703</v>
      </c>
      <c r="I32" s="97" t="s">
        <v>704</v>
      </c>
      <c r="J32" s="97" t="s">
        <v>705</v>
      </c>
      <c r="K32" s="97" t="s">
        <v>706</v>
      </c>
      <c r="L32" s="97" t="s">
        <v>707</v>
      </c>
    </row>
    <row r="33" spans="1:12" ht="12.75">
      <c r="A33" s="97" t="s">
        <v>18</v>
      </c>
      <c r="B33" s="97">
        <v>451</v>
      </c>
      <c r="C33" s="98" t="s">
        <v>708</v>
      </c>
      <c r="D33" s="98" t="s">
        <v>709</v>
      </c>
      <c r="E33" s="98" t="s">
        <v>710</v>
      </c>
      <c r="F33" s="98" t="s">
        <v>5</v>
      </c>
      <c r="G33" s="98"/>
      <c r="H33" s="102" t="s">
        <v>711</v>
      </c>
      <c r="I33" s="97" t="s">
        <v>712</v>
      </c>
      <c r="J33" s="97" t="s">
        <v>713</v>
      </c>
      <c r="K33" s="97" t="s">
        <v>714</v>
      </c>
      <c r="L33" s="97" t="s">
        <v>715</v>
      </c>
    </row>
    <row r="34" spans="1:12" ht="12.75">
      <c r="A34" s="97" t="s">
        <v>19</v>
      </c>
      <c r="B34" s="97">
        <v>414</v>
      </c>
      <c r="C34" s="98" t="s">
        <v>716</v>
      </c>
      <c r="D34" s="98" t="s">
        <v>717</v>
      </c>
      <c r="E34" s="98" t="s">
        <v>425</v>
      </c>
      <c r="F34" s="98" t="s">
        <v>8</v>
      </c>
      <c r="G34" s="98" t="s">
        <v>718</v>
      </c>
      <c r="H34" s="102" t="s">
        <v>719</v>
      </c>
      <c r="I34" s="97" t="s">
        <v>720</v>
      </c>
      <c r="J34" s="97" t="s">
        <v>721</v>
      </c>
      <c r="K34" s="97" t="s">
        <v>722</v>
      </c>
      <c r="L34" s="97" t="s">
        <v>723</v>
      </c>
    </row>
    <row r="35" spans="1:12" ht="12.75">
      <c r="A35" s="97" t="s">
        <v>20</v>
      </c>
      <c r="B35" s="97">
        <v>426</v>
      </c>
      <c r="C35" s="98" t="s">
        <v>724</v>
      </c>
      <c r="D35" s="98" t="s">
        <v>609</v>
      </c>
      <c r="E35" s="98" t="s">
        <v>725</v>
      </c>
      <c r="F35" s="98" t="s">
        <v>7</v>
      </c>
      <c r="G35" s="98" t="s">
        <v>726</v>
      </c>
      <c r="H35" s="102" t="s">
        <v>727</v>
      </c>
      <c r="I35" s="97" t="s">
        <v>728</v>
      </c>
      <c r="J35" s="97" t="s">
        <v>729</v>
      </c>
      <c r="K35" s="97" t="s">
        <v>730</v>
      </c>
      <c r="L35" s="97" t="s">
        <v>731</v>
      </c>
    </row>
    <row r="36" spans="1:12" ht="12.75">
      <c r="A36" s="97" t="s">
        <v>241</v>
      </c>
      <c r="B36" s="97">
        <v>419</v>
      </c>
      <c r="C36" s="98" t="s">
        <v>732</v>
      </c>
      <c r="D36" s="98" t="s">
        <v>733</v>
      </c>
      <c r="E36" s="98" t="s">
        <v>734</v>
      </c>
      <c r="F36" s="98" t="s">
        <v>7</v>
      </c>
      <c r="G36" s="98" t="s">
        <v>735</v>
      </c>
      <c r="H36" s="102" t="s">
        <v>736</v>
      </c>
      <c r="I36" s="97"/>
      <c r="J36" s="97" t="s">
        <v>737</v>
      </c>
      <c r="K36" s="97" t="s">
        <v>738</v>
      </c>
      <c r="L36" s="97"/>
    </row>
    <row r="37" spans="1:12" ht="12.75">
      <c r="A37" s="97" t="s">
        <v>241</v>
      </c>
      <c r="B37" s="97">
        <v>428</v>
      </c>
      <c r="C37" s="98" t="s">
        <v>739</v>
      </c>
      <c r="D37" s="98" t="s">
        <v>740</v>
      </c>
      <c r="E37" s="98" t="s">
        <v>280</v>
      </c>
      <c r="F37" s="98" t="s">
        <v>7</v>
      </c>
      <c r="G37" s="98"/>
      <c r="H37" s="102" t="s">
        <v>741</v>
      </c>
      <c r="I37" s="97"/>
      <c r="J37" s="97" t="s">
        <v>742</v>
      </c>
      <c r="K37" s="97" t="s">
        <v>743</v>
      </c>
      <c r="L37" s="97"/>
    </row>
    <row r="38" spans="1:12" ht="12.75">
      <c r="A38" s="97" t="s">
        <v>241</v>
      </c>
      <c r="B38" s="97">
        <v>401</v>
      </c>
      <c r="C38" s="98" t="s">
        <v>243</v>
      </c>
      <c r="D38" s="98" t="s">
        <v>260</v>
      </c>
      <c r="E38" s="98" t="s">
        <v>58</v>
      </c>
      <c r="F38" s="98" t="s">
        <v>7</v>
      </c>
      <c r="G38" s="98" t="s">
        <v>281</v>
      </c>
      <c r="H38" s="102" t="s">
        <v>744</v>
      </c>
      <c r="I38" s="97"/>
      <c r="J38" s="97"/>
      <c r="K38" s="97"/>
      <c r="L38" s="97"/>
    </row>
    <row r="41" ht="19.5">
      <c r="A41" s="94" t="s">
        <v>585</v>
      </c>
    </row>
    <row r="42" ht="19.5">
      <c r="A42" s="94" t="s">
        <v>586</v>
      </c>
    </row>
    <row r="43" ht="19.5">
      <c r="A43" s="94" t="s">
        <v>745</v>
      </c>
    </row>
    <row r="45" spans="1:11" ht="26.25" thickBot="1">
      <c r="A45" s="95" t="s">
        <v>3</v>
      </c>
      <c r="B45" s="95" t="s">
        <v>22</v>
      </c>
      <c r="C45" s="96" t="s">
        <v>23</v>
      </c>
      <c r="D45" s="96" t="s">
        <v>42</v>
      </c>
      <c r="E45" s="96" t="s">
        <v>57</v>
      </c>
      <c r="F45" s="96" t="s">
        <v>69</v>
      </c>
      <c r="G45" s="96" t="s">
        <v>70</v>
      </c>
      <c r="H45" s="103" t="s">
        <v>80</v>
      </c>
      <c r="I45" s="95" t="s">
        <v>99</v>
      </c>
      <c r="J45" s="95" t="s">
        <v>114</v>
      </c>
      <c r="K45" s="95" t="s">
        <v>130</v>
      </c>
    </row>
    <row r="46" spans="1:11" ht="12.75">
      <c r="A46" s="97" t="s">
        <v>4</v>
      </c>
      <c r="B46" s="97">
        <v>516</v>
      </c>
      <c r="C46" s="98" t="s">
        <v>392</v>
      </c>
      <c r="D46" s="98" t="s">
        <v>53</v>
      </c>
      <c r="E46" s="98" t="s">
        <v>58</v>
      </c>
      <c r="F46" s="98" t="s">
        <v>8</v>
      </c>
      <c r="G46" s="98" t="s">
        <v>432</v>
      </c>
      <c r="H46" s="102" t="s">
        <v>746</v>
      </c>
      <c r="I46" s="97"/>
      <c r="J46" s="97" t="s">
        <v>747</v>
      </c>
      <c r="K46" s="97" t="s">
        <v>746</v>
      </c>
    </row>
    <row r="47" spans="1:11" ht="12.75">
      <c r="A47" s="97" t="s">
        <v>5</v>
      </c>
      <c r="B47" s="97">
        <v>548</v>
      </c>
      <c r="C47" s="98" t="s">
        <v>748</v>
      </c>
      <c r="D47" s="98" t="s">
        <v>749</v>
      </c>
      <c r="E47" s="98" t="s">
        <v>750</v>
      </c>
      <c r="F47" s="98" t="s">
        <v>8</v>
      </c>
      <c r="G47" s="98" t="s">
        <v>751</v>
      </c>
      <c r="H47" s="102" t="s">
        <v>752</v>
      </c>
      <c r="I47" s="97" t="s">
        <v>753</v>
      </c>
      <c r="J47" s="97" t="s">
        <v>747</v>
      </c>
      <c r="K47" s="97" t="s">
        <v>752</v>
      </c>
    </row>
    <row r="48" spans="1:11" ht="12.75">
      <c r="A48" s="97" t="s">
        <v>6</v>
      </c>
      <c r="B48" s="97">
        <v>536</v>
      </c>
      <c r="C48" s="98" t="s">
        <v>754</v>
      </c>
      <c r="D48" s="98" t="s">
        <v>755</v>
      </c>
      <c r="E48" s="98" t="s">
        <v>276</v>
      </c>
      <c r="F48" s="98" t="s">
        <v>7</v>
      </c>
      <c r="G48" s="98" t="s">
        <v>756</v>
      </c>
      <c r="H48" s="102" t="s">
        <v>757</v>
      </c>
      <c r="I48" s="97" t="s">
        <v>758</v>
      </c>
      <c r="J48" s="97" t="s">
        <v>759</v>
      </c>
      <c r="K48" s="97" t="s">
        <v>757</v>
      </c>
    </row>
    <row r="49" spans="1:11" ht="12.75">
      <c r="A49" s="97" t="s">
        <v>7</v>
      </c>
      <c r="B49" s="97">
        <v>537</v>
      </c>
      <c r="C49" s="98" t="s">
        <v>396</v>
      </c>
      <c r="D49" s="98" t="s">
        <v>51</v>
      </c>
      <c r="E49" s="98" t="s">
        <v>276</v>
      </c>
      <c r="F49" s="98" t="s">
        <v>8</v>
      </c>
      <c r="G49" s="98" t="s">
        <v>435</v>
      </c>
      <c r="H49" s="102" t="s">
        <v>760</v>
      </c>
      <c r="I49" s="97" t="s">
        <v>761</v>
      </c>
      <c r="J49" s="97" t="s">
        <v>762</v>
      </c>
      <c r="K49" s="97" t="s">
        <v>760</v>
      </c>
    </row>
    <row r="50" spans="1:11" ht="12.75">
      <c r="A50" s="97" t="s">
        <v>8</v>
      </c>
      <c r="B50" s="97">
        <v>551</v>
      </c>
      <c r="C50" s="98" t="s">
        <v>763</v>
      </c>
      <c r="D50" s="98" t="s">
        <v>764</v>
      </c>
      <c r="E50" s="98" t="s">
        <v>765</v>
      </c>
      <c r="F50" s="98" t="s">
        <v>8</v>
      </c>
      <c r="G50" s="98" t="s">
        <v>766</v>
      </c>
      <c r="H50" s="102" t="s">
        <v>767</v>
      </c>
      <c r="I50" s="97" t="s">
        <v>768</v>
      </c>
      <c r="J50" s="97" t="s">
        <v>769</v>
      </c>
      <c r="K50" s="97" t="s">
        <v>767</v>
      </c>
    </row>
    <row r="51" spans="1:11" ht="12.75">
      <c r="A51" s="97" t="s">
        <v>9</v>
      </c>
      <c r="B51" s="97">
        <v>585</v>
      </c>
      <c r="C51" s="98" t="s">
        <v>770</v>
      </c>
      <c r="D51" s="98" t="s">
        <v>771</v>
      </c>
      <c r="E51" s="98" t="s">
        <v>772</v>
      </c>
      <c r="F51" s="98"/>
      <c r="G51" s="98"/>
      <c r="H51" s="102" t="s">
        <v>773</v>
      </c>
      <c r="I51" s="97" t="s">
        <v>774</v>
      </c>
      <c r="J51" s="97" t="s">
        <v>775</v>
      </c>
      <c r="K51" s="97" t="s">
        <v>773</v>
      </c>
    </row>
    <row r="52" spans="1:11" ht="12.75">
      <c r="A52" s="97" t="s">
        <v>10</v>
      </c>
      <c r="B52" s="97">
        <v>547</v>
      </c>
      <c r="C52" s="98" t="s">
        <v>776</v>
      </c>
      <c r="D52" s="98" t="s">
        <v>777</v>
      </c>
      <c r="E52" s="98" t="s">
        <v>276</v>
      </c>
      <c r="F52" s="98" t="s">
        <v>8</v>
      </c>
      <c r="G52" s="98"/>
      <c r="H52" s="102" t="s">
        <v>778</v>
      </c>
      <c r="I52" s="97" t="s">
        <v>779</v>
      </c>
      <c r="J52" s="97" t="s">
        <v>780</v>
      </c>
      <c r="K52" s="97" t="s">
        <v>778</v>
      </c>
    </row>
    <row r="53" spans="1:11" ht="12.75">
      <c r="A53" s="97" t="s">
        <v>11</v>
      </c>
      <c r="B53" s="97">
        <v>531</v>
      </c>
      <c r="C53" s="98" t="s">
        <v>781</v>
      </c>
      <c r="D53" s="98" t="s">
        <v>49</v>
      </c>
      <c r="E53" s="98" t="s">
        <v>275</v>
      </c>
      <c r="F53" s="98" t="s">
        <v>8</v>
      </c>
      <c r="G53" s="98" t="s">
        <v>782</v>
      </c>
      <c r="H53" s="102" t="s">
        <v>783</v>
      </c>
      <c r="I53" s="97" t="s">
        <v>784</v>
      </c>
      <c r="J53" s="97" t="s">
        <v>721</v>
      </c>
      <c r="K53" s="97" t="s">
        <v>783</v>
      </c>
    </row>
    <row r="54" spans="1:11" ht="12.75">
      <c r="A54" s="97" t="s">
        <v>12</v>
      </c>
      <c r="B54" s="97">
        <v>500</v>
      </c>
      <c r="C54" s="98" t="s">
        <v>785</v>
      </c>
      <c r="D54" s="98" t="s">
        <v>786</v>
      </c>
      <c r="E54" s="98"/>
      <c r="F54" s="98"/>
      <c r="G54" s="98"/>
      <c r="H54" s="102" t="s">
        <v>787</v>
      </c>
      <c r="I54" s="97" t="s">
        <v>788</v>
      </c>
      <c r="J54" s="97" t="s">
        <v>789</v>
      </c>
      <c r="K54" s="97" t="s">
        <v>787</v>
      </c>
    </row>
    <row r="55" spans="1:11" ht="12.75">
      <c r="A55" s="97" t="s">
        <v>13</v>
      </c>
      <c r="B55" s="97">
        <v>520</v>
      </c>
      <c r="C55" s="98" t="s">
        <v>790</v>
      </c>
      <c r="D55" s="98" t="s">
        <v>791</v>
      </c>
      <c r="E55" s="98" t="s">
        <v>792</v>
      </c>
      <c r="F55" s="98" t="s">
        <v>8</v>
      </c>
      <c r="G55" s="98" t="s">
        <v>793</v>
      </c>
      <c r="H55" s="102" t="s">
        <v>794</v>
      </c>
      <c r="I55" s="97" t="s">
        <v>795</v>
      </c>
      <c r="J55" s="97" t="s">
        <v>486</v>
      </c>
      <c r="K55" s="97" t="s">
        <v>794</v>
      </c>
    </row>
    <row r="56" spans="1:11" ht="12.75">
      <c r="A56" s="97" t="s">
        <v>14</v>
      </c>
      <c r="B56" s="97">
        <v>501</v>
      </c>
      <c r="C56" s="98" t="s">
        <v>394</v>
      </c>
      <c r="D56" s="98" t="s">
        <v>410</v>
      </c>
      <c r="E56" s="98" t="s">
        <v>422</v>
      </c>
      <c r="F56" s="98" t="s">
        <v>8</v>
      </c>
      <c r="G56" s="98" t="s">
        <v>433</v>
      </c>
      <c r="H56" s="102" t="s">
        <v>796</v>
      </c>
      <c r="I56" s="97" t="s">
        <v>797</v>
      </c>
      <c r="J56" s="97" t="s">
        <v>798</v>
      </c>
      <c r="K56" s="97" t="s">
        <v>796</v>
      </c>
    </row>
    <row r="57" spans="1:11" ht="12.75">
      <c r="A57" s="97" t="s">
        <v>15</v>
      </c>
      <c r="B57" s="97">
        <v>505</v>
      </c>
      <c r="C57" s="98" t="s">
        <v>405</v>
      </c>
      <c r="D57" s="98" t="s">
        <v>418</v>
      </c>
      <c r="E57" s="98" t="s">
        <v>428</v>
      </c>
      <c r="F57" s="98" t="s">
        <v>8</v>
      </c>
      <c r="G57" s="98" t="s">
        <v>439</v>
      </c>
      <c r="H57" s="102" t="s">
        <v>799</v>
      </c>
      <c r="I57" s="97" t="s">
        <v>800</v>
      </c>
      <c r="J57" s="97" t="s">
        <v>798</v>
      </c>
      <c r="K57" s="97" t="s">
        <v>799</v>
      </c>
    </row>
    <row r="58" spans="1:11" ht="12.75">
      <c r="A58" s="97" t="s">
        <v>16</v>
      </c>
      <c r="B58" s="97">
        <v>561</v>
      </c>
      <c r="C58" s="98" t="s">
        <v>801</v>
      </c>
      <c r="D58" s="98" t="s">
        <v>415</v>
      </c>
      <c r="E58" s="98"/>
      <c r="F58" s="98"/>
      <c r="G58" s="98"/>
      <c r="H58" s="102" t="s">
        <v>802</v>
      </c>
      <c r="I58" s="97" t="s">
        <v>803</v>
      </c>
      <c r="J58" s="97" t="s">
        <v>804</v>
      </c>
      <c r="K58" s="97" t="s">
        <v>802</v>
      </c>
    </row>
    <row r="59" spans="1:11" ht="12.75">
      <c r="A59" s="97" t="s">
        <v>17</v>
      </c>
      <c r="B59" s="97">
        <v>562</v>
      </c>
      <c r="C59" s="98" t="s">
        <v>805</v>
      </c>
      <c r="D59" s="98" t="s">
        <v>806</v>
      </c>
      <c r="E59" s="98"/>
      <c r="F59" s="98"/>
      <c r="G59" s="98"/>
      <c r="H59" s="102" t="s">
        <v>807</v>
      </c>
      <c r="I59" s="97" t="s">
        <v>808</v>
      </c>
      <c r="J59" s="97" t="s">
        <v>809</v>
      </c>
      <c r="K59" s="97" t="s">
        <v>807</v>
      </c>
    </row>
    <row r="60" spans="1:11" ht="12.75">
      <c r="A60" s="97" t="s">
        <v>18</v>
      </c>
      <c r="B60" s="97">
        <v>549</v>
      </c>
      <c r="C60" s="98" t="s">
        <v>404</v>
      </c>
      <c r="D60" s="98" t="s">
        <v>417</v>
      </c>
      <c r="E60" s="98"/>
      <c r="F60" s="98" t="s">
        <v>7</v>
      </c>
      <c r="G60" s="98"/>
      <c r="H60" s="102" t="s">
        <v>810</v>
      </c>
      <c r="I60" s="97" t="s">
        <v>811</v>
      </c>
      <c r="J60" s="97" t="s">
        <v>812</v>
      </c>
      <c r="K60" s="97" t="s">
        <v>810</v>
      </c>
    </row>
    <row r="61" spans="1:11" ht="12.75">
      <c r="A61" s="97" t="s">
        <v>19</v>
      </c>
      <c r="B61" s="97">
        <v>584</v>
      </c>
      <c r="C61" s="98" t="s">
        <v>813</v>
      </c>
      <c r="D61" s="98" t="s">
        <v>814</v>
      </c>
      <c r="E61" s="98"/>
      <c r="F61" s="98"/>
      <c r="G61" s="98"/>
      <c r="H61" s="102" t="s">
        <v>810</v>
      </c>
      <c r="I61" s="97" t="s">
        <v>816</v>
      </c>
      <c r="J61" s="97" t="s">
        <v>817</v>
      </c>
      <c r="K61" s="97" t="s">
        <v>815</v>
      </c>
    </row>
    <row r="62" spans="1:11" ht="12.75">
      <c r="A62" s="97" t="s">
        <v>241</v>
      </c>
      <c r="B62" s="97">
        <v>540</v>
      </c>
      <c r="C62" s="98" t="s">
        <v>402</v>
      </c>
      <c r="D62" s="98" t="s">
        <v>415</v>
      </c>
      <c r="E62" s="98" t="s">
        <v>276</v>
      </c>
      <c r="F62" s="98" t="s">
        <v>8</v>
      </c>
      <c r="G62" s="98"/>
      <c r="H62" s="102" t="s">
        <v>810</v>
      </c>
      <c r="I62" s="97"/>
      <c r="J62" s="97"/>
      <c r="K62" s="97"/>
    </row>
    <row r="63" ht="12.75">
      <c r="H63" s="91">
        <f>(H46+H47+H48+H49+H50+H51+H52+H53+H54+H55+H56+H57+H58+H59+H60+H61+H62)/17</f>
        <v>0.05768299291939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2013-05-13T01:02:57Z</dcterms:created>
  <dcterms:modified xsi:type="dcterms:W3CDTF">2013-09-02T04:42:42Z</dcterms:modified>
  <cp:category/>
  <cp:version/>
  <cp:contentType/>
  <cp:contentStatus/>
</cp:coreProperties>
</file>